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EE39" i="1"/>
  <c r="ET39" i="1" s="1"/>
  <c r="EE40" i="1"/>
  <c r="ET40" i="1"/>
  <c r="EE41" i="1"/>
  <c r="ET41" i="1" s="1"/>
  <c r="EE42" i="1"/>
  <c r="ET42" i="1"/>
  <c r="EE43" i="1"/>
  <c r="ET43" i="1" s="1"/>
  <c r="EE44" i="1"/>
  <c r="ET44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K84" i="1" s="1"/>
  <c r="DX85" i="1"/>
  <c r="EX85" i="1" s="1"/>
  <c r="EK85" i="1"/>
  <c r="DX86" i="1"/>
  <c r="EK86" i="1"/>
  <c r="EX86" i="1"/>
  <c r="DX87" i="1"/>
  <c r="EK87" i="1" s="1"/>
  <c r="EX87" i="1"/>
  <c r="DX88" i="1"/>
  <c r="EK88" i="1" s="1"/>
  <c r="DX89" i="1"/>
  <c r="EX89" i="1" s="1"/>
  <c r="EK89" i="1"/>
  <c r="DX90" i="1"/>
  <c r="EK90" i="1"/>
  <c r="EX90" i="1"/>
  <c r="DX91" i="1"/>
  <c r="EK91" i="1" s="1"/>
  <c r="EX91" i="1"/>
  <c r="DX92" i="1"/>
  <c r="EK92" i="1" s="1"/>
  <c r="DX93" i="1"/>
  <c r="EX93" i="1" s="1"/>
  <c r="EK93" i="1"/>
  <c r="DX94" i="1"/>
  <c r="EK94" i="1"/>
  <c r="EX94" i="1"/>
  <c r="DX95" i="1"/>
  <c r="EK95" i="1" s="1"/>
  <c r="EX95" i="1"/>
  <c r="DX96" i="1"/>
  <c r="EK96" i="1" s="1"/>
  <c r="DX97" i="1"/>
  <c r="EX97" i="1" s="1"/>
  <c r="EK97" i="1"/>
  <c r="DX98" i="1"/>
  <c r="EK98" i="1"/>
  <c r="EX98" i="1"/>
  <c r="DX99" i="1"/>
  <c r="EK99" i="1" s="1"/>
  <c r="EX99" i="1"/>
  <c r="DX100" i="1"/>
  <c r="EK100" i="1" s="1"/>
  <c r="DX101" i="1"/>
  <c r="EX101" i="1" s="1"/>
  <c r="EK101" i="1"/>
  <c r="DX102" i="1"/>
  <c r="EK102" i="1"/>
  <c r="EX102" i="1"/>
  <c r="DX103" i="1"/>
  <c r="EK103" i="1" s="1"/>
  <c r="EX103" i="1"/>
  <c r="DX104" i="1"/>
  <c r="EK104" i="1" s="1"/>
  <c r="DX105" i="1"/>
  <c r="EX105" i="1" s="1"/>
  <c r="EK105" i="1"/>
  <c r="DX106" i="1"/>
  <c r="EE118" i="1"/>
  <c r="ET118" i="1"/>
  <c r="EE119" i="1"/>
  <c r="ET119" i="1"/>
  <c r="EE120" i="1"/>
  <c r="ET120" i="1"/>
  <c r="EE121" i="1"/>
  <c r="ET121" i="1"/>
  <c r="EE122" i="1"/>
  <c r="ET122" i="1"/>
  <c r="EE123" i="1"/>
  <c r="ET123" i="1"/>
  <c r="EE124" i="1"/>
  <c r="EE125" i="1"/>
  <c r="EE126" i="1"/>
  <c r="EE127" i="1"/>
  <c r="EE128" i="1"/>
  <c r="EE129" i="1"/>
  <c r="EE130" i="1"/>
  <c r="EE131" i="1"/>
  <c r="EE132" i="1"/>
  <c r="EX104" i="1" l="1"/>
  <c r="EX100" i="1"/>
  <c r="EX96" i="1"/>
  <c r="EX92" i="1"/>
  <c r="EX88" i="1"/>
  <c r="EX84" i="1"/>
  <c r="EX80" i="1"/>
  <c r="EX76" i="1"/>
  <c r="EX72" i="1"/>
  <c r="EX68" i="1"/>
  <c r="EX64" i="1"/>
  <c r="EX60" i="1"/>
</calcChain>
</file>

<file path=xl/sharedStrings.xml><?xml version="1.0" encoding="utf-8"?>
<sst xmlns="http://schemas.openxmlformats.org/spreadsheetml/2006/main" count="246" uniqueCount="197">
  <si>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</si>
  <si>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</si>
  <si>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</si>
  <si>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</si>
  <si>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</si>
  <si>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</si>
  <si>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</si>
  <si>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</si>
  <si>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</si>
  <si>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</si>
  <si>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</si>
  <si>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</si>
  <si>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</si>
  <si>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</si>
  <si>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</si>
  <si>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</si>
  <si>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</si>
  <si>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18.01.2021</t>
  </si>
  <si>
    <t>Староматакское СП</t>
  </si>
  <si>
    <t>бюджет Староматакского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</si>
  <si>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</si>
  <si>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</si>
  <si>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</si>
  <si>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</si>
  <si>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</si>
  <si>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</si>
  <si>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</si>
  <si>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</si>
  <si>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</si>
  <si>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</si>
  <si>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</si>
  <si>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</si>
  <si>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</si>
  <si>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</si>
  <si>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</si>
  <si>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</si>
  <si>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</si>
  <si>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</si>
  <si>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</si>
  <si>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</si>
  <si>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</si>
  <si>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</si>
  <si>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</si>
  <si>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</si>
  <si>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Единый сельскохозяйственный налог</t>
  </si>
  <si>
    <t>00010503010010000110111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</si>
  <si>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</si>
  <si>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</si>
  <si>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</si>
  <si>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</si>
  <si>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</si>
  <si>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</si>
  <si>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</si>
  <si>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</si>
  <si>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</t>
  </si>
  <si>
    <t>00010606033100000110111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</si>
  <si>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</si>
  <si>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</si>
  <si>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</si>
  <si>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</si>
  <si>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</t>
  </si>
  <si>
    <t>00010606043100000110111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</si>
  <si>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</si>
  <si>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</si>
  <si>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</si>
  <si>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</si>
  <si>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</si>
  <si>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</si>
  <si>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Доходы от сдачи в аренду имущества, составляющего казну сельских поселений (за исключением земельных участков)</t>
  </si>
  <si>
    <t>00011105075100000120121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</si>
  <si>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</si>
  <si>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00011302065100000130134</t>
  </si>
  <si>
    <t>Средства самообложения граждан, зачисляемые в бюджеты сельских поселений</t>
  </si>
  <si>
    <t>00011714030100000150155</t>
  </si>
  <si>
    <t>Дотация на выравнивание бюджетной обеспеченности</t>
  </si>
  <si>
    <t>00020216001100000150151</t>
  </si>
  <si>
    <t>Субсидии бюджетам сельских поселений на обеспечение комплексного развития сельских территорий</t>
  </si>
  <si>
    <t>00020225576100000150151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</si>
  <si>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</si>
  <si>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</si>
  <si>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</si>
  <si>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</si>
  <si>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</si>
  <si>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</si>
  <si>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</si>
  <si>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</si>
  <si>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</si>
  <si>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</si>
  <si>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</si>
  <si>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</si>
  <si>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</si>
  <si>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</si>
  <si>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</si>
  <si>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</si>
  <si>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</si>
  <si>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</si>
  <si>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</si>
  <si>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</si>
  <si>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</si>
  <si>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</si>
  <si>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</si>
  <si>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</si>
  <si>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</si>
  <si>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</si>
  <si>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00001049900002040244224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</si>
  <si>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</si>
  <si>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</si>
  <si>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</si>
  <si>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</si>
  <si>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</si>
  <si>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</si>
  <si>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</si>
  <si>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</si>
  <si>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</si>
  <si>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</si>
  <si>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</si>
  <si>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</si>
  <si>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</si>
  <si>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</si>
  <si>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00001139900002950851291</t>
  </si>
  <si>
    <t>00001139900029900111211</t>
  </si>
  <si>
    <t>00001139900029900119213</t>
  </si>
  <si>
    <t>00001139900029900244226</t>
  </si>
  <si>
    <t>Увеличение стоимости прочих материальных запасов однократного применения</t>
  </si>
  <si>
    <t>00001139900092350244349</t>
  </si>
  <si>
    <t>00001139900092410244227</t>
  </si>
  <si>
    <t>00001139900097080244226</t>
  </si>
  <si>
    <t>00002039900051180121211</t>
  </si>
  <si>
    <t>00002039900051180129213</t>
  </si>
  <si>
    <t>00002039900051180244346</t>
  </si>
  <si>
    <t>00004069900090430244226</t>
  </si>
  <si>
    <t>00004099900078020244226</t>
  </si>
  <si>
    <t>00004099900078020244343</t>
  </si>
  <si>
    <t>Увеличение стоимости строительных материалов</t>
  </si>
  <si>
    <t>00004099900078020244344</t>
  </si>
  <si>
    <t>Услуги, работы для целей капитальных вложений</t>
  </si>
  <si>
    <t>000050314704L5760244228</t>
  </si>
  <si>
    <t>00005039900078010244223</t>
  </si>
  <si>
    <t>00005039900078010244226</t>
  </si>
  <si>
    <t>00005039900078040244223</t>
  </si>
  <si>
    <t>Увеличение стоимости основных средств</t>
  </si>
  <si>
    <t>00005039900078040244310</t>
  </si>
  <si>
    <t>00005039900078040244344</t>
  </si>
  <si>
    <t>00005039900078050244223</t>
  </si>
  <si>
    <t>00005039900078050244225</t>
  </si>
  <si>
    <t>00005039900078050244226</t>
  </si>
  <si>
    <t>00005039900078050244227</t>
  </si>
  <si>
    <t>00005039900078050244228</t>
  </si>
  <si>
    <t>00005039900078050244310</t>
  </si>
  <si>
    <t>00005039900078050244343</t>
  </si>
  <si>
    <t>00005039900078050244344</t>
  </si>
  <si>
    <t>00005039900078050244346</t>
  </si>
  <si>
    <t>00005039900078060244310</t>
  </si>
  <si>
    <t>Перечисления другим бюджетам бюджетной системы Российской Федерации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</si>
  <si>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</si>
  <si>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</si>
  <si>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</si>
  <si>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</si>
  <si>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</si>
  <si>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</si>
  <si>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</si>
  <si>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</si>
  <si>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</si>
  <si>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</si>
  <si>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</si>
  <si>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</si>
  <si>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</si>
  <si>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</si>
  <si>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</si>
  <si>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</si>
  <si>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</si>
  <si>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</si>
  <si>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</si>
  <si>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</si>
  <si>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</si>
  <si>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</si>
  <si>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</si>
  <si>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</si>
  <si>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</si>
  <si>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</si>
  <si>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</si>
  <si>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</si>
  <si>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</si>
  <si>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</si>
  <si>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</si>
  <si>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</si>
  <si>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</si>
  <si>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</si>
  <si>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</si>
  <si>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(подпись)</t>
  </si>
  <si>
    <t>(расшифровка подписи)</t>
  </si>
  <si>
    <t>Главный бухгалтер</t>
  </si>
  <si>
    <t>"</t>
  </si>
  <si>
    <t>г.</t>
  </si>
  <si>
    <t>Габдрахманова Л.М.</t>
  </si>
  <si>
    <t>Начальник отдела учета и отчетности</t>
  </si>
  <si>
    <t>ТОДК МФ РТ Алькеевского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</si>
</sst>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2"/>
  <sheetViews>
    <sheetView tabSelected="1" workbookViewId="0">
      <selection activeCell="V6" sqref="V6:EB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6582360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6679314.3499999996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4" si="0">CF19+CW19+DN19</f>
        <v>6679314.3499999996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4" si="1">BJ19-EE19</f>
        <v>-96954.349999999627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6582360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6679314.3499999996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6679314.3499999996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-96954.349999999627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100000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100000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110422.02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110422.02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-110422.02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65.92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65.92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-65.92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61.88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61.88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-61.88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507.52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507.52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-507.52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63000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63000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-63000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86000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86000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97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89617.74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89617.74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-89617.74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26.74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26.74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-26.74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550000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550000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579783.69999999995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579783.69999999995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-579783.69999999995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355.97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355.97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-355.97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173000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173000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176317.91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176317.91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-176317.91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60.7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190.35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190.35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-190.35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2200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2200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-2200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15460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3864.6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3864.6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11595.4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362974.7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362974.7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362974.7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238700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238700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238700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24.2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1512740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1512740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1512740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36.4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2028580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2028580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2028580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48.6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96690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96690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96690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72.95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1413215.3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1413215.3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1413215.3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8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3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6" t="s">
        <v>82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 t="s">
        <v>83</v>
      </c>
    </row>
    <row r="55" spans="1:166" ht="12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</row>
    <row r="56" spans="1:166" ht="24" customHeight="1" x14ac:dyDescent="0.2">
      <c r="A56" s="41" t="s">
        <v>21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45" t="s">
        <v>22</v>
      </c>
      <c r="AL56" s="41"/>
      <c r="AM56" s="41"/>
      <c r="AN56" s="41"/>
      <c r="AO56" s="41"/>
      <c r="AP56" s="42"/>
      <c r="AQ56" s="45" t="s">
        <v>84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2"/>
      <c r="BC56" s="45" t="s">
        <v>85</v>
      </c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2"/>
      <c r="BU56" s="45" t="s">
        <v>86</v>
      </c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2"/>
      <c r="CH56" s="35" t="s">
        <v>25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35" t="s">
        <v>87</v>
      </c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78.7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6"/>
      <c r="AL57" s="43"/>
      <c r="AM57" s="43"/>
      <c r="AN57" s="43"/>
      <c r="AO57" s="43"/>
      <c r="AP57" s="44"/>
      <c r="AQ57" s="46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4"/>
      <c r="BC57" s="46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4"/>
      <c r="BU57" s="46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4"/>
      <c r="CH57" s="36" t="s">
        <v>88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7"/>
      <c r="CX57" s="35" t="s">
        <v>28</v>
      </c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7"/>
      <c r="DK57" s="35" t="s">
        <v>29</v>
      </c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7"/>
      <c r="DX57" s="35" t="s">
        <v>30</v>
      </c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7"/>
      <c r="EK57" s="46" t="s">
        <v>89</v>
      </c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4"/>
      <c r="EX57" s="35" t="s">
        <v>90</v>
      </c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70"/>
    </row>
    <row r="58" spans="1:166" ht="14.25" customHeight="1" x14ac:dyDescent="0.2">
      <c r="A58" s="39">
        <v>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29">
        <v>2</v>
      </c>
      <c r="AL58" s="30"/>
      <c r="AM58" s="30"/>
      <c r="AN58" s="30"/>
      <c r="AO58" s="30"/>
      <c r="AP58" s="31"/>
      <c r="AQ58" s="29">
        <v>3</v>
      </c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1"/>
      <c r="BC58" s="29">
        <v>4</v>
      </c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1"/>
      <c r="BU58" s="29">
        <v>5</v>
      </c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1"/>
      <c r="CH58" s="29">
        <v>6</v>
      </c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1"/>
      <c r="CX58" s="29">
        <v>7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1"/>
      <c r="DK58" s="29">
        <v>8</v>
      </c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1"/>
      <c r="DX58" s="29">
        <v>9</v>
      </c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1"/>
      <c r="EK58" s="29">
        <v>10</v>
      </c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49">
        <v>11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5" customHeight="1" x14ac:dyDescent="0.2">
      <c r="A59" s="50" t="s">
        <v>91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 t="s">
        <v>92</v>
      </c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5">
        <v>7379688.2599999998</v>
      </c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>
        <v>7379688.2599999998</v>
      </c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>
        <v>7167240.0199999996</v>
      </c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>
        <f t="shared" ref="DX59:DX106" si="2">CH59+CX59+DK59</f>
        <v>7167240.0199999996</v>
      </c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>
        <f t="shared" ref="EK59:EK105" si="3">BC59-DX59</f>
        <v>212448.24000000022</v>
      </c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>
        <f t="shared" ref="EX59:EX105" si="4">BU59-DX59</f>
        <v>212448.24000000022</v>
      </c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6"/>
    </row>
    <row r="60" spans="1:166" ht="15" customHeight="1" x14ac:dyDescent="0.2">
      <c r="A60" s="57" t="s">
        <v>33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8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7379688.2599999998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7379688.2599999998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7167240.0199999996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7167240.0199999996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212448.24000000022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212448.24000000022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693232.45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693232.45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693097.46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693097.46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134.98999999999069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134.98999999999069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213936.1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213936.1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213936.07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213936.07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2.9999999998835847E-2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2.9999999998835847E-2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353447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353447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289422.84999999998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289422.84999999998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64024.150000000023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64024.150000000023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105533.79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105533.79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86197.64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86197.64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19336.149999999994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19336.149999999994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22000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22000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22000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22000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88640.22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88640.22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88640.22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88640.22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 x14ac:dyDescent="0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1600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1600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1586.4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1586.4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13.599999999999909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13.599999999999909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35203.800000000003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35203.800000000003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35203.800000000003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35203.800000000003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237173.08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237173.08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237167.28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237167.28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5.7999999999883585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5.7999999999883585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3922.86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3922.86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3922.86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3922.86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67757.03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67757.03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66600.899999999994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66600.899999999994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1156.1300000000047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1156.1300000000047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40080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40080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40080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40080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3745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3745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255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255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48.6" customHeight="1" x14ac:dyDescent="0.2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3020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3020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3019.29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3019.29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0.71000000000003638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0.71000000000003638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115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143668.9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143668.9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143287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143287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381.89999999999418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381.89999999999418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279500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279500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279366.06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279366.06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133.94000000000233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133.94000000000233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94090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94090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94072.639999999999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94072.639999999999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17.360000000000582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17.360000000000582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107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22878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22878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22878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22878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" customHeight="1" x14ac:dyDescent="0.2">
      <c r="A79" s="68" t="s">
        <v>123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97707.13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97707.13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96000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96000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1707.1300000000047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1707.1300000000047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109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1400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1400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1400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1400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107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7500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7500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66960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66960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66960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66960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95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20222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20222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20222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20222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113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9508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9508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9508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9508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107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1107.92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1107.92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1107.92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1107.92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107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256497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256497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214610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214610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41887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41887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111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38896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38896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38896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38896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133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339279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339279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339279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339279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135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2028580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2028580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2028580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2028580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101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209752.66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209752.66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207952.66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207952.66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1800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1800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107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88422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88422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88422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88422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101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6840.78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6840.78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6840.78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6840.78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140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141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61862.5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61862.5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61862.5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61862.5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133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142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112055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112055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112055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112055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101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143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128047.34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128047.34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128047.34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128047.34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105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144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282898.45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282898.45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280918.45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280918.45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1980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1980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107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291020.63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291020.63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249116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249116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41904.630000000005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41904.630000000005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109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146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1133.3599999999999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1133.3599999999999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1133.3599999999999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2"/>
        <v>1133.3599999999999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3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4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135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59500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59500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59500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2"/>
        <v>59500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3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4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140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159650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159650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159650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2"/>
        <v>159650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3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4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111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149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20000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20000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19951.2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2"/>
        <v>19951.2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3"/>
        <v>48.799999999999272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4"/>
        <v>48.799999999999272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133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150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174547.26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174547.26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174547.26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2"/>
        <v>174547.26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3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4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113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151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10065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10065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10065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2"/>
        <v>10065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3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4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140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152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196553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196553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167500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2"/>
        <v>167500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3"/>
        <v>29053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4"/>
        <v>29053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.4" customHeight="1" x14ac:dyDescent="0.2">
      <c r="A105" s="68" t="s">
        <v>153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154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300000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300000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300000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2"/>
        <v>300000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3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4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73" t="s">
        <v>155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4"/>
      <c r="AK106" s="75" t="s">
        <v>156</v>
      </c>
      <c r="AL106" s="76"/>
      <c r="AM106" s="76"/>
      <c r="AN106" s="76"/>
      <c r="AO106" s="76"/>
      <c r="AP106" s="76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2">
        <v>-797328.26</v>
      </c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>
        <v>-797328.26</v>
      </c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>
        <v>-487925.67</v>
      </c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62">
        <f t="shared" si="2"/>
        <v>-487925.67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24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8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24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6" t="s">
        <v>157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6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2" t="s">
        <v>158</v>
      </c>
    </row>
    <row r="114" spans="1:166" ht="12.7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</row>
    <row r="115" spans="1:166" ht="11.25" customHeight="1" x14ac:dyDescent="0.2">
      <c r="A115" s="41" t="s">
        <v>21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2"/>
      <c r="AP115" s="45" t="s">
        <v>22</v>
      </c>
      <c r="AQ115" s="41"/>
      <c r="AR115" s="41"/>
      <c r="AS115" s="41"/>
      <c r="AT115" s="41"/>
      <c r="AU115" s="42"/>
      <c r="AV115" s="45" t="s">
        <v>159</v>
      </c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45" t="s">
        <v>85</v>
      </c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2"/>
      <c r="CF115" s="35" t="s">
        <v>25</v>
      </c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7"/>
      <c r="ET115" s="45" t="s">
        <v>26</v>
      </c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7"/>
    </row>
    <row r="116" spans="1:166" ht="69.7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4"/>
      <c r="AP116" s="46"/>
      <c r="AQ116" s="43"/>
      <c r="AR116" s="43"/>
      <c r="AS116" s="43"/>
      <c r="AT116" s="43"/>
      <c r="AU116" s="44"/>
      <c r="AV116" s="46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4"/>
      <c r="BL116" s="46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4"/>
      <c r="CF116" s="36" t="s">
        <v>160</v>
      </c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7"/>
      <c r="CW116" s="35" t="s">
        <v>28</v>
      </c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7"/>
      <c r="DN116" s="35" t="s">
        <v>29</v>
      </c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7"/>
      <c r="EE116" s="35" t="s">
        <v>30</v>
      </c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7"/>
      <c r="ET116" s="46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8"/>
    </row>
    <row r="117" spans="1:166" ht="12" customHeight="1" x14ac:dyDescent="0.2">
      <c r="A117" s="39">
        <v>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40"/>
      <c r="AP117" s="29">
        <v>2</v>
      </c>
      <c r="AQ117" s="30"/>
      <c r="AR117" s="30"/>
      <c r="AS117" s="30"/>
      <c r="AT117" s="30"/>
      <c r="AU117" s="31"/>
      <c r="AV117" s="29">
        <v>3</v>
      </c>
      <c r="AW117" s="30"/>
      <c r="AX117" s="30"/>
      <c r="AY117" s="30"/>
      <c r="AZ117" s="30"/>
      <c r="BA117" s="30"/>
      <c r="BB117" s="30"/>
      <c r="BC117" s="30"/>
      <c r="BD117" s="30"/>
      <c r="BE117" s="15"/>
      <c r="BF117" s="15"/>
      <c r="BG117" s="15"/>
      <c r="BH117" s="15"/>
      <c r="BI117" s="15"/>
      <c r="BJ117" s="15"/>
      <c r="BK117" s="38"/>
      <c r="BL117" s="29">
        <v>4</v>
      </c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>
        <v>5</v>
      </c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>
        <v>6</v>
      </c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>
        <v>7</v>
      </c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29">
        <v>8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49">
        <v>9</v>
      </c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37.5" customHeight="1" x14ac:dyDescent="0.2">
      <c r="A118" s="79" t="s">
        <v>161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80"/>
      <c r="AP118" s="51" t="s">
        <v>162</v>
      </c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3"/>
      <c r="BF118" s="33"/>
      <c r="BG118" s="33"/>
      <c r="BH118" s="33"/>
      <c r="BI118" s="33"/>
      <c r="BJ118" s="33"/>
      <c r="BK118" s="54"/>
      <c r="BL118" s="55">
        <v>797328.26</v>
      </c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>
        <v>487925.67</v>
      </c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>
        <f t="shared" ref="EE118:EE132" si="5">CF118+CW118+DN118</f>
        <v>487925.67</v>
      </c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>
        <f t="shared" ref="ET118:ET123" si="6">BL118-CF118-CW118-DN118</f>
        <v>309402.59000000003</v>
      </c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6"/>
    </row>
    <row r="119" spans="1:166" ht="36.75" customHeight="1" x14ac:dyDescent="0.2">
      <c r="A119" s="81" t="s">
        <v>163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164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3">
        <f t="shared" si="5"/>
        <v>0</v>
      </c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5"/>
      <c r="ET119" s="63">
        <f t="shared" si="6"/>
        <v>0</v>
      </c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83"/>
    </row>
    <row r="120" spans="1:166" ht="17.25" customHeight="1" x14ac:dyDescent="0.2">
      <c r="A120" s="87" t="s">
        <v>165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6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81" t="s">
        <v>166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2"/>
      <c r="AP121" s="58" t="s">
        <v>167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6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7.25" customHeight="1" x14ac:dyDescent="0.2">
      <c r="A122" s="87" t="s">
        <v>165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8"/>
      <c r="AP122" s="23"/>
      <c r="AQ122" s="24"/>
      <c r="AR122" s="24"/>
      <c r="AS122" s="24"/>
      <c r="AT122" s="24"/>
      <c r="AU122" s="89"/>
      <c r="AV122" s="90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2"/>
      <c r="BL122" s="84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6"/>
      <c r="CF122" s="84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6"/>
      <c r="CW122" s="84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6"/>
      <c r="DN122" s="84"/>
      <c r="DO122" s="85"/>
      <c r="DP122" s="85"/>
      <c r="DQ122" s="85"/>
      <c r="DR122" s="85"/>
      <c r="DS122" s="85"/>
      <c r="DT122" s="85"/>
      <c r="DU122" s="85"/>
      <c r="DV122" s="85"/>
      <c r="DW122" s="85"/>
      <c r="DX122" s="85"/>
      <c r="DY122" s="85"/>
      <c r="DZ122" s="85"/>
      <c r="EA122" s="85"/>
      <c r="EB122" s="85"/>
      <c r="EC122" s="85"/>
      <c r="ED122" s="86"/>
      <c r="EE122" s="62">
        <f t="shared" si="5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>
        <f t="shared" si="6"/>
        <v>0</v>
      </c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31.5" customHeight="1" x14ac:dyDescent="0.2">
      <c r="A123" s="93" t="s">
        <v>168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8" t="s">
        <v>169</v>
      </c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60"/>
      <c r="BF123" s="12"/>
      <c r="BG123" s="12"/>
      <c r="BH123" s="12"/>
      <c r="BI123" s="12"/>
      <c r="BJ123" s="12"/>
      <c r="BK123" s="61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5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>
        <f t="shared" si="6"/>
        <v>0</v>
      </c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5" customHeight="1" x14ac:dyDescent="0.2">
      <c r="A124" s="57" t="s">
        <v>170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8" t="s">
        <v>171</v>
      </c>
      <c r="AQ124" s="59"/>
      <c r="AR124" s="59"/>
      <c r="AS124" s="59"/>
      <c r="AT124" s="59"/>
      <c r="AU124" s="59"/>
      <c r="AV124" s="76"/>
      <c r="AW124" s="76"/>
      <c r="AX124" s="76"/>
      <c r="AY124" s="76"/>
      <c r="AZ124" s="76"/>
      <c r="BA124" s="76"/>
      <c r="BB124" s="76"/>
      <c r="BC124" s="76"/>
      <c r="BD124" s="76"/>
      <c r="BE124" s="94"/>
      <c r="BF124" s="95"/>
      <c r="BG124" s="95"/>
      <c r="BH124" s="95"/>
      <c r="BI124" s="95"/>
      <c r="BJ124" s="95"/>
      <c r="BK124" s="96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5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5" customHeight="1" x14ac:dyDescent="0.2">
      <c r="A125" s="57" t="s">
        <v>172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173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3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5"/>
      <c r="EE125" s="62">
        <f t="shared" si="5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1.5" customHeight="1" x14ac:dyDescent="0.2">
      <c r="A126" s="101" t="s">
        <v>174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58" t="s">
        <v>175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487925.67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5"/>
        <v>487925.67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8.25" customHeight="1" x14ac:dyDescent="0.2">
      <c r="A127" s="101" t="s">
        <v>176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177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487925.67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5"/>
        <v>487925.67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36" customHeight="1" x14ac:dyDescent="0.2">
      <c r="A128" s="101" t="s">
        <v>178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58" t="s">
        <v>179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>
        <v>-6679314.3499999996</v>
      </c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5"/>
        <v>-6679314.3499999996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6.25" customHeight="1" x14ac:dyDescent="0.2">
      <c r="A129" s="101" t="s">
        <v>180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181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>
        <v>7167240.0199999996</v>
      </c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5"/>
        <v>7167240.0199999996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7.75" customHeight="1" x14ac:dyDescent="0.2">
      <c r="A130" s="101" t="s">
        <v>182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58" t="s">
        <v>183</v>
      </c>
      <c r="AQ130" s="59"/>
      <c r="AR130" s="59"/>
      <c r="AS130" s="59"/>
      <c r="AT130" s="59"/>
      <c r="AU130" s="59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3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5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" customHeight="1" x14ac:dyDescent="0.2">
      <c r="A131" s="101" t="s">
        <v>184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97"/>
      <c r="AP131" s="11" t="s">
        <v>185</v>
      </c>
      <c r="AQ131" s="12"/>
      <c r="AR131" s="12"/>
      <c r="AS131" s="12"/>
      <c r="AT131" s="12"/>
      <c r="AU131" s="61"/>
      <c r="AV131" s="98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100"/>
      <c r="BL131" s="63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5"/>
      <c r="CF131" s="63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5"/>
      <c r="CW131" s="63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5"/>
      <c r="DN131" s="63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5"/>
      <c r="EE131" s="62">
        <f t="shared" si="5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5.5" customHeight="1" x14ac:dyDescent="0.2">
      <c r="A132" s="103" t="s">
        <v>186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5"/>
      <c r="AP132" s="75" t="s">
        <v>187</v>
      </c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94"/>
      <c r="BF132" s="95"/>
      <c r="BG132" s="95"/>
      <c r="BH132" s="95"/>
      <c r="BI132" s="95"/>
      <c r="BJ132" s="95"/>
      <c r="BK132" s="96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106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8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>
        <f t="shared" si="5"/>
        <v>0</v>
      </c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8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09" t="s">
        <v>189</v>
      </c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"/>
      <c r="AG136" s="1"/>
      <c r="AH136" s="109" t="s">
        <v>190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 t="s">
        <v>195</v>
      </c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"/>
      <c r="DR136" s="1"/>
      <c r="DS136" s="17" t="s">
        <v>194</v>
      </c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 t="s">
        <v>191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"/>
      <c r="AG137" s="1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 t="s">
        <v>196</v>
      </c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09" t="s">
        <v>189</v>
      </c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7"/>
      <c r="DR137" s="7"/>
      <c r="DS137" s="109" t="s">
        <v>190</v>
      </c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09" t="s">
        <v>189</v>
      </c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7"/>
      <c r="AG138" s="7"/>
      <c r="AH138" s="109" t="s">
        <v>190</v>
      </c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7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11" t="s">
        <v>192</v>
      </c>
      <c r="B140" s="111"/>
      <c r="C140" s="112"/>
      <c r="D140" s="112"/>
      <c r="E140" s="112"/>
      <c r="F140" s="1" t="s">
        <v>192</v>
      </c>
      <c r="G140" s="1"/>
      <c r="H140" s="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11">
        <v>200</v>
      </c>
      <c r="Z140" s="111"/>
      <c r="AA140" s="111"/>
      <c r="AB140" s="111"/>
      <c r="AC140" s="111"/>
      <c r="AD140" s="110"/>
      <c r="AE140" s="110"/>
      <c r="AF140" s="1"/>
      <c r="AG140" s="1" t="s">
        <v>193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1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1"/>
      <c r="CY141" s="1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1"/>
      <c r="DW141" s="1"/>
      <c r="DX141" s="2"/>
      <c r="DY141" s="2"/>
      <c r="DZ141" s="5"/>
      <c r="EA141" s="5"/>
      <c r="EB141" s="5"/>
      <c r="EC141" s="1"/>
      <c r="ED141" s="1"/>
      <c r="EE141" s="1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2"/>
      <c r="EW141" s="2"/>
      <c r="EX141" s="2"/>
      <c r="EY141" s="2"/>
      <c r="EZ141" s="2"/>
      <c r="FA141" s="8"/>
      <c r="FB141" s="8"/>
      <c r="FC141" s="1"/>
      <c r="FD141" s="1"/>
      <c r="FE141" s="1"/>
      <c r="FF141" s="1"/>
      <c r="FG141" s="1"/>
      <c r="FH141" s="1"/>
      <c r="FI141" s="1"/>
      <c r="FJ141" s="1"/>
    </row>
    <row r="142" spans="1:166" ht="9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1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10"/>
      <c r="CY142" s="10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</sheetData>
  <mergeCells count="996">
    <mergeCell ref="AD140:AE140"/>
    <mergeCell ref="A140:B140"/>
    <mergeCell ref="C140:E140"/>
    <mergeCell ref="I140:X140"/>
    <mergeCell ref="Y140:AC140"/>
    <mergeCell ref="DC137:DP137"/>
    <mergeCell ref="DS137:ES137"/>
    <mergeCell ref="DC136:DP136"/>
    <mergeCell ref="DS136:ES136"/>
    <mergeCell ref="R138:AE138"/>
    <mergeCell ref="AH138:BH138"/>
    <mergeCell ref="N135:AE135"/>
    <mergeCell ref="AH135:BH135"/>
    <mergeCell ref="N136:AE136"/>
    <mergeCell ref="AH136:BH136"/>
    <mergeCell ref="R137:AE137"/>
    <mergeCell ref="AH137:BH137"/>
    <mergeCell ref="ET132:FJ132"/>
    <mergeCell ref="A132:AO132"/>
    <mergeCell ref="AP132:AU132"/>
    <mergeCell ref="AV132:BK132"/>
    <mergeCell ref="BL132:CE132"/>
    <mergeCell ref="CF132:CV132"/>
    <mergeCell ref="CW131:DM131"/>
    <mergeCell ref="DN131:ED131"/>
    <mergeCell ref="EE131:ES131"/>
    <mergeCell ref="CW132:DM132"/>
    <mergeCell ref="DN132:ED132"/>
    <mergeCell ref="EE132:ES132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ET131:FJ131"/>
    <mergeCell ref="CF131:CV131"/>
    <mergeCell ref="A129:AO129"/>
    <mergeCell ref="AP129:AU129"/>
    <mergeCell ref="AV129:BK129"/>
    <mergeCell ref="BL129:CE129"/>
    <mergeCell ref="ET129:FJ129"/>
    <mergeCell ref="A130:AO130"/>
    <mergeCell ref="AP130:AU130"/>
    <mergeCell ref="AV130:BK130"/>
    <mergeCell ref="BL130:CE130"/>
    <mergeCell ref="CF130:CV130"/>
    <mergeCell ref="CW128:DM128"/>
    <mergeCell ref="DN128:ED128"/>
    <mergeCell ref="EE128:ES128"/>
    <mergeCell ref="ET128:FJ128"/>
    <mergeCell ref="CF129:CV129"/>
    <mergeCell ref="CW129:DM129"/>
    <mergeCell ref="DN129:ED129"/>
    <mergeCell ref="EE129:ES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EE126:ES126"/>
    <mergeCell ref="ET126:FJ126"/>
    <mergeCell ref="CF127:CV127"/>
    <mergeCell ref="CW127:DM127"/>
    <mergeCell ref="DN127:ED127"/>
    <mergeCell ref="EE127:ES127"/>
    <mergeCell ref="CW125:DM125"/>
    <mergeCell ref="DN125:ED125"/>
    <mergeCell ref="EE125:ES125"/>
    <mergeCell ref="A126:AO126"/>
    <mergeCell ref="AP126:AU126"/>
    <mergeCell ref="AV126:BK126"/>
    <mergeCell ref="BL126:CE126"/>
    <mergeCell ref="CF126:CV126"/>
    <mergeCell ref="CW126:DM126"/>
    <mergeCell ref="DN126:ED126"/>
    <mergeCell ref="CW124:DM124"/>
    <mergeCell ref="DN124:ED124"/>
    <mergeCell ref="EE124:ES124"/>
    <mergeCell ref="ET124:FJ124"/>
    <mergeCell ref="ET125:FJ125"/>
    <mergeCell ref="A125:AO125"/>
    <mergeCell ref="AP125:AU125"/>
    <mergeCell ref="AV125:BK125"/>
    <mergeCell ref="BL125:CE125"/>
    <mergeCell ref="CF125:CV125"/>
    <mergeCell ref="CF123:CV123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CF124:CV124"/>
    <mergeCell ref="A122:AO122"/>
    <mergeCell ref="AP122:AU122"/>
    <mergeCell ref="AV122:BK122"/>
    <mergeCell ref="BL122:CE122"/>
    <mergeCell ref="A123:AO123"/>
    <mergeCell ref="AP123:AU123"/>
    <mergeCell ref="AV123:BK123"/>
    <mergeCell ref="BL123:CE123"/>
    <mergeCell ref="CF121:CV121"/>
    <mergeCell ref="CW121:DM121"/>
    <mergeCell ref="DN121:ED121"/>
    <mergeCell ref="EE121:ES121"/>
    <mergeCell ref="ET121:FJ121"/>
    <mergeCell ref="ET122:FJ122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9:AO119"/>
    <mergeCell ref="AP119:AU119"/>
    <mergeCell ref="AV119:BK119"/>
    <mergeCell ref="BL119:CE119"/>
    <mergeCell ref="CF119:CV119"/>
    <mergeCell ref="CW119:DM119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ET118:FJ118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CF115:ES115"/>
    <mergeCell ref="ET115:FJ116"/>
    <mergeCell ref="CF116:CV116"/>
    <mergeCell ref="CW116:DM116"/>
    <mergeCell ref="DN116:ED116"/>
    <mergeCell ref="EE116:ES116"/>
    <mergeCell ref="EK106:EW106"/>
    <mergeCell ref="EX106:FJ106"/>
    <mergeCell ref="BU106:CG106"/>
    <mergeCell ref="CH106:CW106"/>
    <mergeCell ref="CX106:DJ106"/>
    <mergeCell ref="A115:AO116"/>
    <mergeCell ref="AP115:AU116"/>
    <mergeCell ref="AV115:BK116"/>
    <mergeCell ref="BL115:CE116"/>
    <mergeCell ref="A114:FJ114"/>
    <mergeCell ref="DX106:EJ106"/>
    <mergeCell ref="DK106:DW106"/>
    <mergeCell ref="A106:AJ106"/>
    <mergeCell ref="AK106:AP106"/>
    <mergeCell ref="AQ106:BB106"/>
    <mergeCell ref="BC106:BT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rep:2.51.0.97</dc:description>
  <cp:lastModifiedBy>Администратор</cp:lastModifiedBy>
  <cp:lastPrinted>2021-01-18T13:04:07Z</cp:lastPrinted>
  <dcterms:created xsi:type="dcterms:W3CDTF">2021-01-18T13:04:01Z</dcterms:created>
  <dcterms:modified xsi:type="dcterms:W3CDTF">2021-01-18T13:04:23Z</dcterms:modified>
</cp:coreProperties>
</file>