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ГР'!$FJ$131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DX58" i="1"/>
  <c r="EK58" i="1" s="1"/>
  <c r="EX58" i="1"/>
  <c r="DX59" i="1"/>
  <c r="EX59" i="1" s="1"/>
  <c r="EK59" i="1"/>
  <c r="DX60" i="1"/>
  <c r="EK60" i="1" s="1"/>
  <c r="DX61" i="1"/>
  <c r="EK61" i="1"/>
  <c r="EX61" i="1"/>
  <c r="DX62" i="1"/>
  <c r="EK62" i="1" s="1"/>
  <c r="EX62" i="1"/>
  <c r="DX63" i="1"/>
  <c r="EX63" i="1" s="1"/>
  <c r="EK63" i="1"/>
  <c r="DX64" i="1"/>
  <c r="EK64" i="1" s="1"/>
  <c r="DX65" i="1"/>
  <c r="EK65" i="1"/>
  <c r="EX65" i="1"/>
  <c r="DX66" i="1"/>
  <c r="EK66" i="1" s="1"/>
  <c r="EX66" i="1"/>
  <c r="DX67" i="1"/>
  <c r="EX67" i="1" s="1"/>
  <c r="EK67" i="1"/>
  <c r="DX68" i="1"/>
  <c r="EK68" i="1" s="1"/>
  <c r="DX69" i="1"/>
  <c r="EK69" i="1"/>
  <c r="EX69" i="1"/>
  <c r="DX70" i="1"/>
  <c r="EK70" i="1" s="1"/>
  <c r="EX70" i="1"/>
  <c r="DX71" i="1"/>
  <c r="EX71" i="1" s="1"/>
  <c r="EK71" i="1"/>
  <c r="DX72" i="1"/>
  <c r="EK72" i="1" s="1"/>
  <c r="DX73" i="1"/>
  <c r="EK73" i="1"/>
  <c r="EX73" i="1"/>
  <c r="DX74" i="1"/>
  <c r="EK74" i="1" s="1"/>
  <c r="EX74" i="1"/>
  <c r="DX75" i="1"/>
  <c r="EX75" i="1" s="1"/>
  <c r="EK75" i="1"/>
  <c r="DX76" i="1"/>
  <c r="EK76" i="1" s="1"/>
  <c r="DX77" i="1"/>
  <c r="EK77" i="1"/>
  <c r="EX77" i="1"/>
  <c r="DX78" i="1"/>
  <c r="EK78" i="1" s="1"/>
  <c r="EX78" i="1"/>
  <c r="DX79" i="1"/>
  <c r="EX79" i="1" s="1"/>
  <c r="EK79" i="1"/>
  <c r="DX80" i="1"/>
  <c r="EK80" i="1" s="1"/>
  <c r="DX81" i="1"/>
  <c r="EK81" i="1"/>
  <c r="EX81" i="1"/>
  <c r="DX82" i="1"/>
  <c r="EK82" i="1" s="1"/>
  <c r="EX82" i="1"/>
  <c r="DX83" i="1"/>
  <c r="EX83" i="1" s="1"/>
  <c r="EK83" i="1"/>
  <c r="DX84" i="1"/>
  <c r="EK84" i="1" s="1"/>
  <c r="DX85" i="1"/>
  <c r="EK85" i="1"/>
  <c r="EX85" i="1"/>
  <c r="DX86" i="1"/>
  <c r="EK86" i="1" s="1"/>
  <c r="EX86" i="1"/>
  <c r="DX87" i="1"/>
  <c r="EX87" i="1" s="1"/>
  <c r="EK87" i="1"/>
  <c r="DX88" i="1"/>
  <c r="EK88" i="1" s="1"/>
  <c r="DX89" i="1"/>
  <c r="EK89" i="1"/>
  <c r="EX89" i="1"/>
  <c r="DX90" i="1"/>
  <c r="EK90" i="1" s="1"/>
  <c r="EX90" i="1"/>
  <c r="DX91" i="1"/>
  <c r="EX91" i="1" s="1"/>
  <c r="EK91" i="1"/>
  <c r="DX92" i="1"/>
  <c r="EK92" i="1" s="1"/>
  <c r="DX93" i="1"/>
  <c r="EK93" i="1"/>
  <c r="EX93" i="1"/>
  <c r="DX94" i="1"/>
  <c r="EK94" i="1" s="1"/>
  <c r="EX94" i="1"/>
  <c r="DX95" i="1"/>
  <c r="EX95" i="1" s="1"/>
  <c r="EK95" i="1"/>
  <c r="DX96" i="1"/>
  <c r="EE108" i="1"/>
  <c r="ET108" i="1"/>
  <c r="EE109" i="1"/>
  <c r="ET109" i="1"/>
  <c r="EE110" i="1"/>
  <c r="ET110" i="1"/>
  <c r="EE111" i="1"/>
  <c r="ET111" i="1"/>
  <c r="EE112" i="1"/>
  <c r="ET112" i="1"/>
  <c r="EE113" i="1"/>
  <c r="ET113" i="1"/>
  <c r="EE114" i="1"/>
  <c r="EE115" i="1"/>
  <c r="EE116" i="1"/>
  <c r="EE117" i="1"/>
  <c r="EE118" i="1"/>
  <c r="EE119" i="1"/>
  <c r="EE120" i="1"/>
  <c r="EE121" i="1"/>
  <c r="EE122" i="1"/>
  <c r="EX92" i="1" l="1"/>
  <c r="EX88" i="1"/>
  <c r="EX84" i="1"/>
  <c r="EX80" i="1"/>
  <c r="EX76" i="1"/>
  <c r="EX72" i="1"/>
  <c r="EX68" i="1"/>
  <c r="EX64" i="1"/>
  <c r="EX60" i="1"/>
</calcChain>
</file>

<file path=xl/sharedStrings.xml><?xml version="1.0" encoding="utf-8"?>
<sst xmlns="http://schemas.openxmlformats.org/spreadsheetml/2006/main" count="225" uniqueCount="182">
  <si>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</si>
  <si>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</si>
  <si>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</si>
  <si>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</si>
  <si>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</si>
  <si>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</si>
  <si>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</si>
  <si>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</si>
  <si>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</si>
  <si>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</si>
  <si>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</si>
  <si>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</si>
  <si>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</si>
  <si>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</si>
  <si>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</si>
  <si>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</si>
  <si>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</si>
  <si>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16.01.2023</t>
  </si>
  <si>
    <t>Совет Тяжбердинского СП</t>
  </si>
  <si>
    <t>бюджет Тяжбердинского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</si>
  <si>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</si>
  <si>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</si>
  <si>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</si>
  <si>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</si>
  <si>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</si>
  <si>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</si>
  <si>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</si>
  <si>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</si>
  <si>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</si>
  <si>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</si>
  <si>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</si>
  <si>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</si>
  <si>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</si>
  <si>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</si>
  <si>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</si>
  <si>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</si>
  <si>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</si>
  <si>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</si>
  <si>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</si>
  <si>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</si>
  <si>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</si>
  <si>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</si>
  <si>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</si>
  <si>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</si>
  <si>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</si>
  <si>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</si>
  <si>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</si>
  <si>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</si>
  <si>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</si>
  <si>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</si>
  <si>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</si>
  <si>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</si>
  <si>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</si>
  <si>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</si>
  <si>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</si>
  <si>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</si>
  <si>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</si>
  <si>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</si>
  <si>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</si>
  <si>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</si>
  <si>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</si>
  <si>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</si>
  <si>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</si>
  <si>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</si>
  <si>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</si>
  <si>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</si>
  <si>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</si>
  <si>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</si>
  <si>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</si>
  <si>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</si>
  <si>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</si>
  <si>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</si>
  <si>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Средства самообложения граждан, зачисляемые в бюджеты сельских поселений</t>
  </si>
  <si>
    <t>80111714030100000150155</t>
  </si>
  <si>
    <t>Дотация на выравнивание бюджетной обеспеченности</t>
  </si>
  <si>
    <t>80120216001100000150151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</si>
  <si>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</si>
  <si>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</si>
  <si>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</si>
  <si>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</si>
  <si>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</si>
  <si>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</si>
  <si>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</si>
  <si>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</si>
  <si>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</si>
  <si>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</si>
  <si>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</si>
  <si>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</si>
  <si>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</si>
  <si>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</si>
  <si>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</si>
  <si>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</si>
  <si>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82501029900002030121211</t>
  </si>
  <si>
    <t>Начисления на выплаты по оплате труда</t>
  </si>
  <si>
    <t>82501029900002030129213</t>
  </si>
  <si>
    <t>82501049900002040121211</t>
  </si>
  <si>
    <t>82501049900002040129213</t>
  </si>
  <si>
    <t>Услуги связи</t>
  </si>
  <si>
    <t>82501049900002040244221</t>
  </si>
  <si>
    <t>Коммунальные услуги</t>
  </si>
  <si>
    <t>82501049900002040244223</t>
  </si>
  <si>
    <t>Работы, услуги по содержанию имущества</t>
  </si>
  <si>
    <t>82501049900002040244225</t>
  </si>
  <si>
    <t>Прочие работы, услуги</t>
  </si>
  <si>
    <t>82501049900002040244226</t>
  </si>
  <si>
    <t>Страхование</t>
  </si>
  <si>
    <t>82501049900002040244227</t>
  </si>
  <si>
    <t>Увеличение стоимости горюче-смазочных материалов</t>
  </si>
  <si>
    <t>82501049900002040244343</t>
  </si>
  <si>
    <t>Увеличение стоимости прочих оборотных запасов (материалов)</t>
  </si>
  <si>
    <t>82501049900002040244346</t>
  </si>
  <si>
    <t>82501049900002040247223</t>
  </si>
  <si>
    <t>Налоги, пошлины и сборы</t>
  </si>
  <si>
    <t>82501049900002040852291</t>
  </si>
  <si>
    <t>Штрафы за нарушение законодательства о налогах и сборах, законодательства о страховых взносах</t>
  </si>
  <si>
    <t>82501049900002040853292</t>
  </si>
  <si>
    <t>82501139900002950851291</t>
  </si>
  <si>
    <t>82501139900029900111211</t>
  </si>
  <si>
    <t>82501139900029900119213</t>
  </si>
  <si>
    <t>Увеличение стоимости прочих материальных запасов однократного применения</t>
  </si>
  <si>
    <t>82501139900092350244349</t>
  </si>
  <si>
    <t>82501139900092410244227</t>
  </si>
  <si>
    <t>82502039900051180121211</t>
  </si>
  <si>
    <t>82502039900051180129213</t>
  </si>
  <si>
    <t>82502039900051180244346</t>
  </si>
  <si>
    <t>82504099900078020244225</t>
  </si>
  <si>
    <t>Увеличение стоимости строительных материалов</t>
  </si>
  <si>
    <t>82504099900078020244344</t>
  </si>
  <si>
    <t>82505039900078010244226</t>
  </si>
  <si>
    <t>82505039900078010247223</t>
  </si>
  <si>
    <t>82505039900078040244223</t>
  </si>
  <si>
    <t>82505039900078050244225</t>
  </si>
  <si>
    <t>82505039900078050244226</t>
  </si>
  <si>
    <t>82505039900078050244346</t>
  </si>
  <si>
    <t>82505039900078050247223</t>
  </si>
  <si>
    <t>82505039900078050852291</t>
  </si>
  <si>
    <t>82505039900078060244226</t>
  </si>
  <si>
    <t>Увеличение стоимости основных средств</t>
  </si>
  <si>
    <t>82505039900078060244310</t>
  </si>
  <si>
    <t>82505039900078060244344</t>
  </si>
  <si>
    <t>82505039900078070244310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</si>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</sst>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3696587.23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3640610.4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3" si="0">CF19+CW19+DN19</f>
        <v>3640610.4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3" si="1">BJ19-EE19</f>
        <v>55976.830000000075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3696587.23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3640610.4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3640610.4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55976.830000000075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80000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21337.84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21337.84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-21337.84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51.63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51.63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-51.63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21.5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16.02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16.02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-16.02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213.72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213.72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-213.72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5.3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5.3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-5.3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4000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4000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48.6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5413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5413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-5413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17.89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17.89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-17.89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67000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67000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97.1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66379.149999999994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66379.149999999994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-66379.149999999994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-3.47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-3.47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3.47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280000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280000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282381.13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282381.13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-282381.13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60.7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1272.1199999999999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1272.1199999999999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-1272.1199999999999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48.6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52000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52000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49929.65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49929.65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-49929.65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60.7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9.19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9.19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-9.19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48.6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45440.18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45440.18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45440.18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36.4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158250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158250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158250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24.2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1549500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1549500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1549500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48.6" customHeight="1" x14ac:dyDescent="0.2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110140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110140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110140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0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36.4" customHeight="1" x14ac:dyDescent="0.2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1350257.05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1350257.05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1350257.05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0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6" t="s">
        <v>80</v>
      </c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2" t="s">
        <v>81</v>
      </c>
    </row>
    <row r="54" spans="1:166" ht="12.75" customHeigh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</row>
    <row r="55" spans="1:166" ht="24" customHeight="1" x14ac:dyDescent="0.2">
      <c r="A55" s="41" t="s">
        <v>21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2"/>
      <c r="AK55" s="45" t="s">
        <v>22</v>
      </c>
      <c r="AL55" s="41"/>
      <c r="AM55" s="41"/>
      <c r="AN55" s="41"/>
      <c r="AO55" s="41"/>
      <c r="AP55" s="42"/>
      <c r="AQ55" s="45" t="s">
        <v>82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5" t="s">
        <v>83</v>
      </c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2"/>
      <c r="BU55" s="45" t="s">
        <v>84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2"/>
      <c r="CH55" s="35" t="s">
        <v>25</v>
      </c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7"/>
      <c r="EK55" s="35" t="s">
        <v>85</v>
      </c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70"/>
    </row>
    <row r="56" spans="1:166" ht="78.75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6"/>
      <c r="AL56" s="43"/>
      <c r="AM56" s="43"/>
      <c r="AN56" s="43"/>
      <c r="AO56" s="43"/>
      <c r="AP56" s="44"/>
      <c r="AQ56" s="46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4"/>
      <c r="BC56" s="46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4"/>
      <c r="BU56" s="46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4"/>
      <c r="CH56" s="36" t="s">
        <v>86</v>
      </c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7"/>
      <c r="CX56" s="35" t="s">
        <v>28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7"/>
      <c r="DK56" s="35" t="s">
        <v>29</v>
      </c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7"/>
      <c r="DX56" s="35" t="s">
        <v>30</v>
      </c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7"/>
      <c r="EK56" s="46" t="s">
        <v>87</v>
      </c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4"/>
      <c r="EX56" s="35" t="s">
        <v>88</v>
      </c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70"/>
    </row>
    <row r="57" spans="1:166" ht="14.25" customHeight="1" x14ac:dyDescent="0.2">
      <c r="A57" s="39">
        <v>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29">
        <v>2</v>
      </c>
      <c r="AL57" s="30"/>
      <c r="AM57" s="30"/>
      <c r="AN57" s="30"/>
      <c r="AO57" s="30"/>
      <c r="AP57" s="31"/>
      <c r="AQ57" s="29">
        <v>3</v>
      </c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1"/>
      <c r="BC57" s="29">
        <v>4</v>
      </c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1"/>
      <c r="BU57" s="29">
        <v>5</v>
      </c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1"/>
      <c r="CH57" s="29">
        <v>6</v>
      </c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1"/>
      <c r="CX57" s="29">
        <v>7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1"/>
      <c r="DK57" s="29">
        <v>8</v>
      </c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1"/>
      <c r="DX57" s="29">
        <v>9</v>
      </c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1"/>
      <c r="EK57" s="29">
        <v>10</v>
      </c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49">
        <v>11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5" customHeight="1" x14ac:dyDescent="0.2">
      <c r="A58" s="50" t="s">
        <v>89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1" t="s">
        <v>90</v>
      </c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5">
        <v>3818560.23</v>
      </c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>
        <v>3818560.23</v>
      </c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>
        <v>3760161.47</v>
      </c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>
        <f t="shared" ref="DX58:DX96" si="2">CH58+CX58+DK58</f>
        <v>3760161.47</v>
      </c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>
        <f t="shared" ref="EK58:EK95" si="3">BC58-DX58</f>
        <v>58398.759999999776</v>
      </c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>
        <f t="shared" ref="EX58:EX95" si="4">BU58-DX58</f>
        <v>58398.759999999776</v>
      </c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6"/>
    </row>
    <row r="59" spans="1:166" ht="15" customHeight="1" x14ac:dyDescent="0.2">
      <c r="A59" s="57" t="s">
        <v>33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8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3818560.23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3818560.23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3760161.47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3760161.47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58398.759999999776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58398.759999999776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608407.72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608407.72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608187.34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608187.34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220.38000000000466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220.38000000000466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189768.05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189768.05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183672.56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183672.56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6095.4899999999907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6095.4899999999907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95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321790.28000000003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321790.28000000003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317383.28000000003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317383.28000000003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4407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4407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93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98790.95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98790.95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91734.65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91734.65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7056.3000000000029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7056.3000000000029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13500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13500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13500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13500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2250.1799999999998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2250.1799999999998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2250.1799999999998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2250.1799999999998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10072.719999999999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10072.719999999999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10072.719999999999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10072.719999999999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284695.28999999998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284695.28999999998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284695.28999999998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284695.28999999998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105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4142.67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4142.67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4142.67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4142.67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107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109037.09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109037.09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109037.09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109037.09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109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110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90730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90730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90730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90730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99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62426.17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62426.17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30128.53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30128.53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32297.64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32297.64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112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6500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6500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6500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6500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48.6" customHeight="1" x14ac:dyDescent="0.2">
      <c r="A73" s="68" t="s">
        <v>114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62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62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62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62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112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8200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8200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8200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8200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91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322698.3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322698.3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321527.3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321527.3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1171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1171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93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98823.54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98823.54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97101.24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97101.24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1722.2999999999884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1722.2999999999884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6.4" customHeight="1" x14ac:dyDescent="0.2">
      <c r="A77" s="68" t="s">
        <v>119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120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22760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22760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22760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22760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105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121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1400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1400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1400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1400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91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122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76670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76670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76670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76670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93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123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23155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23155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23155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23155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109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124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10315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10315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10315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10315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101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174432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174432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174432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174432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126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127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374706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374706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374706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374706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103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128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29720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29720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29720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29720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99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129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190075.11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190075.11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190075.11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190075.11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130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2418.15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2418.15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2418.15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2418.15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101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131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205199.29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205199.29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202145.64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202145.64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3053.6499999999942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3053.6499999999942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103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132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108043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108043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108043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108043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109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133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69252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69252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69252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69252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99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134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38373.72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38373.72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38373.72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38373.72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112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135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700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700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700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700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 x14ac:dyDescent="0.2">
      <c r="A92" s="68" t="s">
        <v>103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136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83361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83361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83361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83361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137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138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2375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2375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2375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2375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126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139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103125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103125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103125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103125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 x14ac:dyDescent="0.2">
      <c r="A95" s="68" t="s">
        <v>137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140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70585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70585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70585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70585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" customHeight="1" x14ac:dyDescent="0.2">
      <c r="A96" s="73" t="s">
        <v>141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4"/>
      <c r="AK96" s="75" t="s">
        <v>142</v>
      </c>
      <c r="AL96" s="76"/>
      <c r="AM96" s="76"/>
      <c r="AN96" s="76"/>
      <c r="AO96" s="76"/>
      <c r="AP96" s="76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2">
        <v>-121973</v>
      </c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>
        <v>-121973</v>
      </c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>
        <v>-119551.07</v>
      </c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62">
        <f t="shared" si="2"/>
        <v>-119551.07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8"/>
    </row>
    <row r="97" spans="1:166" ht="24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35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8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9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6" t="s">
        <v>143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6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2" t="s">
        <v>144</v>
      </c>
    </row>
    <row r="104" spans="1:166" ht="12.7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</row>
    <row r="105" spans="1:166" ht="11.25" customHeight="1" x14ac:dyDescent="0.2">
      <c r="A105" s="41" t="s">
        <v>21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2"/>
      <c r="AP105" s="45" t="s">
        <v>22</v>
      </c>
      <c r="AQ105" s="41"/>
      <c r="AR105" s="41"/>
      <c r="AS105" s="41"/>
      <c r="AT105" s="41"/>
      <c r="AU105" s="42"/>
      <c r="AV105" s="45" t="s">
        <v>145</v>
      </c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2"/>
      <c r="BL105" s="45" t="s">
        <v>83</v>
      </c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2"/>
      <c r="CF105" s="35" t="s">
        <v>25</v>
      </c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7"/>
      <c r="ET105" s="45" t="s">
        <v>26</v>
      </c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7"/>
    </row>
    <row r="106" spans="1:166" ht="69.75" customHeight="1" x14ac:dyDescent="0.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4"/>
      <c r="AP106" s="46"/>
      <c r="AQ106" s="43"/>
      <c r="AR106" s="43"/>
      <c r="AS106" s="43"/>
      <c r="AT106" s="43"/>
      <c r="AU106" s="44"/>
      <c r="AV106" s="46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4"/>
      <c r="BL106" s="46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4"/>
      <c r="CF106" s="36" t="s">
        <v>146</v>
      </c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7"/>
      <c r="CW106" s="35" t="s">
        <v>28</v>
      </c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7"/>
      <c r="DN106" s="35" t="s">
        <v>29</v>
      </c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7"/>
      <c r="EE106" s="35" t="s">
        <v>30</v>
      </c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7"/>
      <c r="ET106" s="46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8"/>
    </row>
    <row r="107" spans="1:166" ht="12" customHeight="1" x14ac:dyDescent="0.2">
      <c r="A107" s="39">
        <v>1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40"/>
      <c r="AP107" s="29">
        <v>2</v>
      </c>
      <c r="AQ107" s="30"/>
      <c r="AR107" s="30"/>
      <c r="AS107" s="30"/>
      <c r="AT107" s="30"/>
      <c r="AU107" s="31"/>
      <c r="AV107" s="29">
        <v>3</v>
      </c>
      <c r="AW107" s="30"/>
      <c r="AX107" s="30"/>
      <c r="AY107" s="30"/>
      <c r="AZ107" s="30"/>
      <c r="BA107" s="30"/>
      <c r="BB107" s="30"/>
      <c r="BC107" s="30"/>
      <c r="BD107" s="30"/>
      <c r="BE107" s="15"/>
      <c r="BF107" s="15"/>
      <c r="BG107" s="15"/>
      <c r="BH107" s="15"/>
      <c r="BI107" s="15"/>
      <c r="BJ107" s="15"/>
      <c r="BK107" s="38"/>
      <c r="BL107" s="29">
        <v>4</v>
      </c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1"/>
      <c r="CF107" s="29">
        <v>5</v>
      </c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1"/>
      <c r="CW107" s="29">
        <v>6</v>
      </c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1"/>
      <c r="DN107" s="29">
        <v>7</v>
      </c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1"/>
      <c r="EE107" s="29">
        <v>8</v>
      </c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1"/>
      <c r="ET107" s="49">
        <v>9</v>
      </c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37.5" customHeight="1" x14ac:dyDescent="0.2">
      <c r="A108" s="79" t="s">
        <v>147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80"/>
      <c r="AP108" s="51" t="s">
        <v>148</v>
      </c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3"/>
      <c r="BF108" s="33"/>
      <c r="BG108" s="33"/>
      <c r="BH108" s="33"/>
      <c r="BI108" s="33"/>
      <c r="BJ108" s="33"/>
      <c r="BK108" s="54"/>
      <c r="BL108" s="55">
        <v>121973</v>
      </c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>
        <v>119551.07</v>
      </c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>
        <f t="shared" ref="EE108:EE122" si="5">CF108+CW108+DN108</f>
        <v>119551.07</v>
      </c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>
        <f t="shared" ref="ET108:ET113" si="6">BL108-CF108-CW108-DN108</f>
        <v>2421.929999999993</v>
      </c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6"/>
    </row>
    <row r="109" spans="1:166" ht="36.75" customHeight="1" x14ac:dyDescent="0.2">
      <c r="A109" s="81" t="s">
        <v>149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2"/>
      <c r="AP109" s="58" t="s">
        <v>150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3">
        <f t="shared" si="5"/>
        <v>0</v>
      </c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5"/>
      <c r="ET109" s="63">
        <f t="shared" si="6"/>
        <v>0</v>
      </c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83"/>
    </row>
    <row r="110" spans="1:166" ht="17.25" customHeight="1" x14ac:dyDescent="0.2">
      <c r="A110" s="87" t="s">
        <v>151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8"/>
      <c r="AP110" s="23"/>
      <c r="AQ110" s="24"/>
      <c r="AR110" s="24"/>
      <c r="AS110" s="24"/>
      <c r="AT110" s="24"/>
      <c r="AU110" s="89"/>
      <c r="AV110" s="90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2"/>
      <c r="BL110" s="84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6"/>
      <c r="CF110" s="84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6"/>
      <c r="CW110" s="84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6"/>
      <c r="DN110" s="84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6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>
        <f t="shared" si="6"/>
        <v>0</v>
      </c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 x14ac:dyDescent="0.2">
      <c r="A111" s="81" t="s">
        <v>152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2"/>
      <c r="AP111" s="58" t="s">
        <v>153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>
        <f t="shared" si="6"/>
        <v>0</v>
      </c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7.25" customHeight="1" x14ac:dyDescent="0.2">
      <c r="A112" s="87" t="s">
        <v>151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8"/>
      <c r="AP112" s="23"/>
      <c r="AQ112" s="24"/>
      <c r="AR112" s="24"/>
      <c r="AS112" s="24"/>
      <c r="AT112" s="24"/>
      <c r="AU112" s="89"/>
      <c r="AV112" s="90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2"/>
      <c r="BL112" s="84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6"/>
      <c r="CF112" s="84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6"/>
      <c r="CW112" s="84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6"/>
      <c r="DN112" s="84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6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>
        <f t="shared" si="6"/>
        <v>0</v>
      </c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1.5" customHeight="1" x14ac:dyDescent="0.2">
      <c r="A113" s="93" t="s">
        <v>154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8" t="s">
        <v>155</v>
      </c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60"/>
      <c r="BF113" s="12"/>
      <c r="BG113" s="12"/>
      <c r="BH113" s="12"/>
      <c r="BI113" s="12"/>
      <c r="BJ113" s="12"/>
      <c r="BK113" s="61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>
        <f t="shared" si="6"/>
        <v>0</v>
      </c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5" customHeight="1" x14ac:dyDescent="0.2">
      <c r="A114" s="57" t="s">
        <v>156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8" t="s">
        <v>157</v>
      </c>
      <c r="AQ114" s="59"/>
      <c r="AR114" s="59"/>
      <c r="AS114" s="59"/>
      <c r="AT114" s="59"/>
      <c r="AU114" s="59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5" customHeight="1" x14ac:dyDescent="0.2">
      <c r="A115" s="57" t="s">
        <v>158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11" t="s">
        <v>159</v>
      </c>
      <c r="AQ115" s="12"/>
      <c r="AR115" s="12"/>
      <c r="AS115" s="12"/>
      <c r="AT115" s="12"/>
      <c r="AU115" s="61"/>
      <c r="AV115" s="98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10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1.5" customHeight="1" x14ac:dyDescent="0.2">
      <c r="A116" s="101" t="s">
        <v>160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58" t="s">
        <v>161</v>
      </c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60"/>
      <c r="BF116" s="12"/>
      <c r="BG116" s="12"/>
      <c r="BH116" s="12"/>
      <c r="BI116" s="12"/>
      <c r="BJ116" s="12"/>
      <c r="BK116" s="61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>
        <v>119551.07</v>
      </c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119551.07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38.25" customHeight="1" x14ac:dyDescent="0.2">
      <c r="A117" s="101" t="s">
        <v>162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97"/>
      <c r="AP117" s="11" t="s">
        <v>163</v>
      </c>
      <c r="AQ117" s="12"/>
      <c r="AR117" s="12"/>
      <c r="AS117" s="12"/>
      <c r="AT117" s="12"/>
      <c r="AU117" s="61"/>
      <c r="AV117" s="98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100"/>
      <c r="BL117" s="63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/>
      <c r="CF117" s="63">
        <v>119551.07</v>
      </c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3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5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5"/>
        <v>119551.07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36" customHeight="1" x14ac:dyDescent="0.2">
      <c r="A118" s="101" t="s">
        <v>164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97"/>
      <c r="AP118" s="58" t="s">
        <v>165</v>
      </c>
      <c r="AQ118" s="59"/>
      <c r="AR118" s="59"/>
      <c r="AS118" s="59"/>
      <c r="AT118" s="59"/>
      <c r="AU118" s="59"/>
      <c r="AV118" s="76"/>
      <c r="AW118" s="76"/>
      <c r="AX118" s="76"/>
      <c r="AY118" s="76"/>
      <c r="AZ118" s="76"/>
      <c r="BA118" s="76"/>
      <c r="BB118" s="76"/>
      <c r="BC118" s="76"/>
      <c r="BD118" s="76"/>
      <c r="BE118" s="94"/>
      <c r="BF118" s="95"/>
      <c r="BG118" s="95"/>
      <c r="BH118" s="95"/>
      <c r="BI118" s="95"/>
      <c r="BJ118" s="95"/>
      <c r="BK118" s="96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>
        <v>-3640610.4</v>
      </c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>
        <f t="shared" si="5"/>
        <v>-3640610.4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6.25" customHeight="1" x14ac:dyDescent="0.2">
      <c r="A119" s="101" t="s">
        <v>166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97"/>
      <c r="AP119" s="11" t="s">
        <v>167</v>
      </c>
      <c r="AQ119" s="12"/>
      <c r="AR119" s="12"/>
      <c r="AS119" s="12"/>
      <c r="AT119" s="12"/>
      <c r="AU119" s="61"/>
      <c r="AV119" s="98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100"/>
      <c r="BL119" s="63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5"/>
      <c r="CF119" s="63">
        <v>3760161.47</v>
      </c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5"/>
      <c r="CW119" s="63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5"/>
      <c r="DN119" s="63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5"/>
      <c r="EE119" s="62">
        <f t="shared" si="5"/>
        <v>3760161.47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7.75" customHeight="1" x14ac:dyDescent="0.2">
      <c r="A120" s="101" t="s">
        <v>168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58" t="s">
        <v>169</v>
      </c>
      <c r="AQ120" s="59"/>
      <c r="AR120" s="59"/>
      <c r="AS120" s="59"/>
      <c r="AT120" s="59"/>
      <c r="AU120" s="59"/>
      <c r="AV120" s="76"/>
      <c r="AW120" s="76"/>
      <c r="AX120" s="76"/>
      <c r="AY120" s="76"/>
      <c r="AZ120" s="76"/>
      <c r="BA120" s="76"/>
      <c r="BB120" s="76"/>
      <c r="BC120" s="76"/>
      <c r="BD120" s="76"/>
      <c r="BE120" s="94"/>
      <c r="BF120" s="95"/>
      <c r="BG120" s="95"/>
      <c r="BH120" s="95"/>
      <c r="BI120" s="95"/>
      <c r="BJ120" s="95"/>
      <c r="BK120" s="96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3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5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5"/>
        <v>0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" customHeight="1" x14ac:dyDescent="0.2">
      <c r="A121" s="101" t="s">
        <v>170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97"/>
      <c r="AP121" s="11" t="s">
        <v>171</v>
      </c>
      <c r="AQ121" s="12"/>
      <c r="AR121" s="12"/>
      <c r="AS121" s="12"/>
      <c r="AT121" s="12"/>
      <c r="AU121" s="61"/>
      <c r="AV121" s="98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100"/>
      <c r="BL121" s="63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5"/>
      <c r="CF121" s="63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5"/>
      <c r="CW121" s="63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5"/>
      <c r="DN121" s="63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5"/>
      <c r="EE121" s="62">
        <f t="shared" si="5"/>
        <v>0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5.5" customHeight="1" x14ac:dyDescent="0.2">
      <c r="A122" s="103" t="s">
        <v>172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5"/>
      <c r="AP122" s="75" t="s">
        <v>173</v>
      </c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94"/>
      <c r="BF122" s="95"/>
      <c r="BG122" s="95"/>
      <c r="BH122" s="95"/>
      <c r="BI122" s="95"/>
      <c r="BJ122" s="95"/>
      <c r="BK122" s="96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106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8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>
        <f t="shared" si="5"/>
        <v>0</v>
      </c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8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 t="s">
        <v>174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"/>
      <c r="AG125" s="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 t="s">
        <v>175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09" t="s">
        <v>176</v>
      </c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"/>
      <c r="AG126" s="1"/>
      <c r="AH126" s="109" t="s">
        <v>177</v>
      </c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 t="s">
        <v>178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"/>
      <c r="DR126" s="1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 t="s">
        <v>179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"/>
      <c r="AG127" s="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09" t="s">
        <v>176</v>
      </c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7"/>
      <c r="DR127" s="7"/>
      <c r="DS127" s="109" t="s">
        <v>177</v>
      </c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09" t="s">
        <v>176</v>
      </c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7"/>
      <c r="AG128" s="7"/>
      <c r="AH128" s="109" t="s">
        <v>177</v>
      </c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7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11" t="s">
        <v>180</v>
      </c>
      <c r="B130" s="111"/>
      <c r="C130" s="112"/>
      <c r="D130" s="112"/>
      <c r="E130" s="112"/>
      <c r="F130" s="1" t="s">
        <v>180</v>
      </c>
      <c r="G130" s="1"/>
      <c r="H130" s="1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11">
        <v>200</v>
      </c>
      <c r="Z130" s="111"/>
      <c r="AA130" s="111"/>
      <c r="AB130" s="111"/>
      <c r="AC130" s="111"/>
      <c r="AD130" s="110"/>
      <c r="AE130" s="110"/>
      <c r="AF130" s="1"/>
      <c r="AG130" s="1" t="s">
        <v>181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1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1"/>
      <c r="CY131" s="1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1"/>
      <c r="DW131" s="1"/>
      <c r="DX131" s="2"/>
      <c r="DY131" s="2"/>
      <c r="DZ131" s="5"/>
      <c r="EA131" s="5"/>
      <c r="EB131" s="5"/>
      <c r="EC131" s="1"/>
      <c r="ED131" s="1"/>
      <c r="EE131" s="1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2"/>
      <c r="EW131" s="2"/>
      <c r="EX131" s="2"/>
      <c r="EY131" s="2"/>
      <c r="EZ131" s="2"/>
      <c r="FA131" s="8"/>
      <c r="FB131" s="8"/>
      <c r="FC131" s="1"/>
      <c r="FD131" s="1"/>
      <c r="FE131" s="1"/>
      <c r="FF131" s="1"/>
      <c r="FG131" s="1"/>
      <c r="FH131" s="1"/>
      <c r="FI131" s="1"/>
      <c r="FJ131" s="1"/>
    </row>
    <row r="132" spans="1:166" ht="9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1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10"/>
      <c r="CY132" s="10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</sheetData>
  <mergeCells count="888">
    <mergeCell ref="AD130:AE130"/>
    <mergeCell ref="A130:B130"/>
    <mergeCell ref="C130:E130"/>
    <mergeCell ref="I130:X130"/>
    <mergeCell ref="Y130:AC130"/>
    <mergeCell ref="DC127:DP127"/>
    <mergeCell ref="DS127:ES127"/>
    <mergeCell ref="DC126:DP126"/>
    <mergeCell ref="DS126:ES126"/>
    <mergeCell ref="R128:AE128"/>
    <mergeCell ref="AH128:BH128"/>
    <mergeCell ref="N125:AE125"/>
    <mergeCell ref="AH125:BH125"/>
    <mergeCell ref="N126:AE126"/>
    <mergeCell ref="AH126:BH126"/>
    <mergeCell ref="R127:AE127"/>
    <mergeCell ref="AH127:BH127"/>
    <mergeCell ref="ET122:FJ122"/>
    <mergeCell ref="A122:AO122"/>
    <mergeCell ref="AP122:AU122"/>
    <mergeCell ref="AV122:BK122"/>
    <mergeCell ref="BL122:CE122"/>
    <mergeCell ref="CF122:CV122"/>
    <mergeCell ref="CW121:DM121"/>
    <mergeCell ref="DN121:ED121"/>
    <mergeCell ref="EE121:ES121"/>
    <mergeCell ref="CW122:DM122"/>
    <mergeCell ref="DN122:ED122"/>
    <mergeCell ref="EE122:ES122"/>
    <mergeCell ref="CW120:DM120"/>
    <mergeCell ref="DN120:ED120"/>
    <mergeCell ref="EE120:ES120"/>
    <mergeCell ref="ET120:FJ120"/>
    <mergeCell ref="A121:AO121"/>
    <mergeCell ref="AP121:AU121"/>
    <mergeCell ref="AV121:BK121"/>
    <mergeCell ref="BL121:CE121"/>
    <mergeCell ref="ET121:FJ121"/>
    <mergeCell ref="CF121:CV121"/>
    <mergeCell ref="A119:AO119"/>
    <mergeCell ref="AP119:AU119"/>
    <mergeCell ref="AV119:BK119"/>
    <mergeCell ref="BL119:CE119"/>
    <mergeCell ref="ET119:FJ119"/>
    <mergeCell ref="A120:AO120"/>
    <mergeCell ref="AP120:AU120"/>
    <mergeCell ref="AV120:BK120"/>
    <mergeCell ref="BL120:CE120"/>
    <mergeCell ref="CF120:CV120"/>
    <mergeCell ref="CW118:DM118"/>
    <mergeCell ref="DN118:ED118"/>
    <mergeCell ref="EE118:ES118"/>
    <mergeCell ref="ET118:FJ118"/>
    <mergeCell ref="CF119:CV119"/>
    <mergeCell ref="CW119:DM119"/>
    <mergeCell ref="DN119:ED119"/>
    <mergeCell ref="EE119:ES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EE116:ES116"/>
    <mergeCell ref="ET116:FJ116"/>
    <mergeCell ref="CF117:CV117"/>
    <mergeCell ref="CW117:DM117"/>
    <mergeCell ref="DN117:ED117"/>
    <mergeCell ref="EE117:ES117"/>
    <mergeCell ref="CW115:DM115"/>
    <mergeCell ref="DN115:ED115"/>
    <mergeCell ref="EE115:ES115"/>
    <mergeCell ref="A116:AO116"/>
    <mergeCell ref="AP116:AU116"/>
    <mergeCell ref="AV116:BK116"/>
    <mergeCell ref="BL116:CE116"/>
    <mergeCell ref="CF116:CV116"/>
    <mergeCell ref="CW116:DM116"/>
    <mergeCell ref="DN116:ED116"/>
    <mergeCell ref="CW114:DM114"/>
    <mergeCell ref="DN114:ED114"/>
    <mergeCell ref="EE114:ES114"/>
    <mergeCell ref="ET114:FJ114"/>
    <mergeCell ref="ET115:FJ115"/>
    <mergeCell ref="A115:AO115"/>
    <mergeCell ref="AP115:AU115"/>
    <mergeCell ref="AV115:BK115"/>
    <mergeCell ref="BL115:CE115"/>
    <mergeCell ref="CF115:CV115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A112:AO112"/>
    <mergeCell ref="AP112:AU112"/>
    <mergeCell ref="AV112:BK112"/>
    <mergeCell ref="BL112:CE112"/>
    <mergeCell ref="A113:AO113"/>
    <mergeCell ref="AP113:AU113"/>
    <mergeCell ref="AV113:BK113"/>
    <mergeCell ref="BL113:CE113"/>
    <mergeCell ref="CF111:CV111"/>
    <mergeCell ref="CW111:DM111"/>
    <mergeCell ref="DN111:ED111"/>
    <mergeCell ref="EE111:ES111"/>
    <mergeCell ref="ET111:FJ111"/>
    <mergeCell ref="ET112:FJ112"/>
    <mergeCell ref="CF112:CV112"/>
    <mergeCell ref="CW112:DM112"/>
    <mergeCell ref="DN112:ED112"/>
    <mergeCell ref="EE112:ES112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09:AO109"/>
    <mergeCell ref="AP109:AU109"/>
    <mergeCell ref="AV109:BK109"/>
    <mergeCell ref="BL109:CE109"/>
    <mergeCell ref="CF109:CV109"/>
    <mergeCell ref="CW109:DM109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ET108:FJ108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CF105:ES105"/>
    <mergeCell ref="ET105:FJ106"/>
    <mergeCell ref="CF106:CV106"/>
    <mergeCell ref="CW106:DM106"/>
    <mergeCell ref="DN106:ED106"/>
    <mergeCell ref="EE106:ES106"/>
    <mergeCell ref="EK96:EW96"/>
    <mergeCell ref="EX96:FJ96"/>
    <mergeCell ref="BU96:CG96"/>
    <mergeCell ref="CH96:CW96"/>
    <mergeCell ref="CX96:DJ96"/>
    <mergeCell ref="A105:AO106"/>
    <mergeCell ref="AP105:AU106"/>
    <mergeCell ref="AV105:BK106"/>
    <mergeCell ref="BL105:CE106"/>
    <mergeCell ref="A104:FJ104"/>
    <mergeCell ref="DX96:EJ96"/>
    <mergeCell ref="DK96:DW96"/>
    <mergeCell ref="A96:AJ96"/>
    <mergeCell ref="AK96:AP96"/>
    <mergeCell ref="AQ96:BB96"/>
    <mergeCell ref="BC96:BT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A59:AJ59"/>
    <mergeCell ref="AK59:AP59"/>
    <mergeCell ref="AQ59:BB59"/>
    <mergeCell ref="BC59:BT59"/>
    <mergeCell ref="BU59:CG59"/>
    <mergeCell ref="DK59:DW59"/>
    <mergeCell ref="CH59:CW59"/>
    <mergeCell ref="CX59:DJ59"/>
    <mergeCell ref="CX58:DJ58"/>
    <mergeCell ref="DK58:DW58"/>
    <mergeCell ref="DX58:EJ58"/>
    <mergeCell ref="EK58:EW58"/>
    <mergeCell ref="EX58:FJ58"/>
    <mergeCell ref="EK59:EW59"/>
    <mergeCell ref="EX59:FJ59"/>
    <mergeCell ref="DX59:EJ59"/>
    <mergeCell ref="A58:AJ58"/>
    <mergeCell ref="AK58:AP58"/>
    <mergeCell ref="AQ58:BB58"/>
    <mergeCell ref="BC58:BT58"/>
    <mergeCell ref="BU58:CG58"/>
    <mergeCell ref="CH58:CW58"/>
    <mergeCell ref="CH57:CW57"/>
    <mergeCell ref="CX57:DJ57"/>
    <mergeCell ref="DK57:DW57"/>
    <mergeCell ref="DX57:EJ57"/>
    <mergeCell ref="EK57:EW57"/>
    <mergeCell ref="EX57:FJ57"/>
    <mergeCell ref="A55:AJ56"/>
    <mergeCell ref="AK55:AP56"/>
    <mergeCell ref="AQ55:BB56"/>
    <mergeCell ref="BC55:BT56"/>
    <mergeCell ref="EX56:FJ56"/>
    <mergeCell ref="A57:AJ57"/>
    <mergeCell ref="AK57:AP57"/>
    <mergeCell ref="AQ57:BB57"/>
    <mergeCell ref="BC57:BT57"/>
    <mergeCell ref="BU57:CG57"/>
    <mergeCell ref="ET43:FJ43"/>
    <mergeCell ref="BU55:CG56"/>
    <mergeCell ref="CH55:EJ55"/>
    <mergeCell ref="EK55:FJ55"/>
    <mergeCell ref="CH56:CW56"/>
    <mergeCell ref="CX56:DJ56"/>
    <mergeCell ref="DK56:DW56"/>
    <mergeCell ref="DX56:EJ56"/>
    <mergeCell ref="EK56:EW56"/>
    <mergeCell ref="A54:FJ5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rep:2.55.0.49</dc:description>
  <cp:lastModifiedBy>Администратор</cp:lastModifiedBy>
  <dcterms:created xsi:type="dcterms:W3CDTF">2023-01-16T11:18:09Z</dcterms:created>
  <dcterms:modified xsi:type="dcterms:W3CDTF">2023-01-16T11:18:09Z</dcterms:modified>
</cp:coreProperties>
</file>