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ГР'!$FJ$135</definedName>
  </definedNames>
  <calcPr calcId="145621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EE38"/>
  <c r="ET38" s="1"/>
  <c r="EE39"/>
  <c r="ET39" s="1"/>
  <c r="EE40"/>
  <c r="ET40" s="1"/>
  <c r="EE41"/>
  <c r="ET41" s="1"/>
  <c r="DX56"/>
  <c r="EK56" s="1"/>
  <c r="EX56"/>
  <c r="DX57"/>
  <c r="EX57" s="1"/>
  <c r="EK57"/>
  <c r="DX58"/>
  <c r="EK58" s="1"/>
  <c r="DX59"/>
  <c r="EK59"/>
  <c r="EX59"/>
  <c r="DX60"/>
  <c r="EK60" s="1"/>
  <c r="EX60"/>
  <c r="DX61"/>
  <c r="EX61" s="1"/>
  <c r="EK61"/>
  <c r="DX62"/>
  <c r="EK62" s="1"/>
  <c r="DX63"/>
  <c r="EK63"/>
  <c r="EX63"/>
  <c r="DX64"/>
  <c r="EK64" s="1"/>
  <c r="EX64"/>
  <c r="DX65"/>
  <c r="EX65" s="1"/>
  <c r="EK65"/>
  <c r="DX66"/>
  <c r="EK66" s="1"/>
  <c r="DX67"/>
  <c r="EK67"/>
  <c r="EX67"/>
  <c r="DX68"/>
  <c r="EK68" s="1"/>
  <c r="EX68"/>
  <c r="DX69"/>
  <c r="EX69" s="1"/>
  <c r="EK69"/>
  <c r="DX70"/>
  <c r="EK70" s="1"/>
  <c r="DX71"/>
  <c r="EK71"/>
  <c r="EX71"/>
  <c r="DX72"/>
  <c r="EK72" s="1"/>
  <c r="EX72"/>
  <c r="DX73"/>
  <c r="EX73" s="1"/>
  <c r="EK73"/>
  <c r="DX74"/>
  <c r="EK74" s="1"/>
  <c r="DX75"/>
  <c r="EK75"/>
  <c r="EX75"/>
  <c r="DX76"/>
  <c r="EK76" s="1"/>
  <c r="EX76"/>
  <c r="DX77"/>
  <c r="EX77" s="1"/>
  <c r="EK77"/>
  <c r="DX78"/>
  <c r="EK78" s="1"/>
  <c r="DX79"/>
  <c r="EK79"/>
  <c r="EX79"/>
  <c r="DX80"/>
  <c r="EK80" s="1"/>
  <c r="EX80"/>
  <c r="DX81"/>
  <c r="EX81" s="1"/>
  <c r="EK81"/>
  <c r="DX82"/>
  <c r="EK82" s="1"/>
  <c r="DX83"/>
  <c r="EK83"/>
  <c r="EX83"/>
  <c r="DX84"/>
  <c r="EK84" s="1"/>
  <c r="EX84"/>
  <c r="DX85"/>
  <c r="EX85" s="1"/>
  <c r="EK85"/>
  <c r="DX86"/>
  <c r="EK86" s="1"/>
  <c r="DX87"/>
  <c r="EK87"/>
  <c r="EX87"/>
  <c r="DX88"/>
  <c r="EK88" s="1"/>
  <c r="EX88"/>
  <c r="DX89"/>
  <c r="EX89" s="1"/>
  <c r="EK89"/>
  <c r="DX90"/>
  <c r="EK90" s="1"/>
  <c r="DX91"/>
  <c r="EK91"/>
  <c r="EX91"/>
  <c r="DX92"/>
  <c r="EK92" s="1"/>
  <c r="EX92"/>
  <c r="DX93"/>
  <c r="EX93" s="1"/>
  <c r="EK93"/>
  <c r="DX94"/>
  <c r="EK94" s="1"/>
  <c r="DX95"/>
  <c r="EK95"/>
  <c r="EX95"/>
  <c r="DX96"/>
  <c r="EK96" s="1"/>
  <c r="EX96"/>
  <c r="DX97"/>
  <c r="EX97" s="1"/>
  <c r="EK97"/>
  <c r="DX98"/>
  <c r="EK98" s="1"/>
  <c r="DX99"/>
  <c r="EK99"/>
  <c r="EX99"/>
  <c r="DX100"/>
  <c r="EE112"/>
  <c r="ET112"/>
  <c r="EE113"/>
  <c r="ET113"/>
  <c r="EE114"/>
  <c r="ET114"/>
  <c r="EE115"/>
  <c r="ET115"/>
  <c r="EE116"/>
  <c r="ET116"/>
  <c r="EE117"/>
  <c r="ET117"/>
  <c r="EE118"/>
  <c r="EE119"/>
  <c r="EE120"/>
  <c r="EE121"/>
  <c r="EE122"/>
  <c r="EE123"/>
  <c r="EE124"/>
  <c r="EE125"/>
  <c r="EE126"/>
  <c r="EX98" l="1"/>
  <c r="EX94"/>
  <c r="EX90"/>
  <c r="EX86"/>
  <c r="EX82"/>
  <c r="EX78"/>
  <c r="EX74"/>
  <c r="EX70"/>
  <c r="EX66"/>
  <c r="EX62"/>
  <c r="EX58"/>
</calcChain>
</file>

<file path=xl/sharedStrings.xml><?xml version="1.0" encoding="utf-8"?>
<sst xmlns="http://schemas.openxmlformats.org/spreadsheetml/2006/main" count="233" uniqueCount="184">
  <si>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</si>
  <si>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</si>
  <si>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</si>
  <si>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</si>
  <si>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</si>
  <si>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</si>
  <si>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</si>
  <si>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</si>
  <si>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</si>
  <si>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</si>
  <si>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</si>
  <si>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</si>
  <si>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</si>
  <si>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</si>
  <si>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</si>
  <si>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</si>
  <si>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</si>
  <si>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16.01.2023</t>
  </si>
  <si>
    <t>Совет Кошкинского СП</t>
  </si>
  <si>
    <t>бюджет Кошкинского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</si>
  <si>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</si>
  <si>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</si>
  <si>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</si>
  <si>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</si>
  <si>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</si>
  <si>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</si>
  <si>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</si>
  <si>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</si>
  <si>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</si>
  <si>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</si>
  <si>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</si>
  <si>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</si>
  <si>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</si>
  <si>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</si>
  <si>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</si>
  <si>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</si>
  <si>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</si>
  <si>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</si>
  <si>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</si>
  <si>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</si>
  <si>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</si>
  <si>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</si>
  <si>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</si>
  <si>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</si>
  <si>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</si>
  <si>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</si>
  <si>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</si>
  <si>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</si>
  <si>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</si>
  <si>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</si>
  <si>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</si>
  <si>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</si>
  <si>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</si>
  <si>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</si>
  <si>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</si>
  <si>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</si>
  <si>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</si>
  <si>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</si>
  <si>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</si>
  <si>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</si>
  <si>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</si>
  <si>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</si>
  <si>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</si>
  <si>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</si>
  <si>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</si>
  <si>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</si>
  <si>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</si>
  <si>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</si>
  <si>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Средства самообложения граждан, зачисляемые в бюджеты сельских поселений</t>
  </si>
  <si>
    <t>80111714030100000150155</t>
  </si>
  <si>
    <t>Дотация на выравнивание бюджетной обеспеченности</t>
  </si>
  <si>
    <t>80120216001100000150151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</si>
  <si>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</si>
  <si>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</si>
  <si>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</si>
  <si>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</si>
  <si>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</si>
  <si>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</si>
  <si>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</si>
  <si>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</si>
  <si>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</si>
  <si>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</si>
  <si>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</si>
  <si>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</si>
  <si>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</si>
  <si>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</si>
  <si>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</si>
  <si>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</si>
  <si>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81601029900002030121211</t>
  </si>
  <si>
    <t>Начисления на выплаты по оплате труда</t>
  </si>
  <si>
    <t>81601029900002030129213</t>
  </si>
  <si>
    <t>81601049900002040121211</t>
  </si>
  <si>
    <t>81601049900002040129213</t>
  </si>
  <si>
    <t>Услуги связи</t>
  </si>
  <si>
    <t>81601049900002040244221</t>
  </si>
  <si>
    <t>Коммунальные услуги</t>
  </si>
  <si>
    <t>81601049900002040244223</t>
  </si>
  <si>
    <t>Работы, услуги по содержанию имущества</t>
  </si>
  <si>
    <t>81601049900002040244225</t>
  </si>
  <si>
    <t>Прочие работы, услуги</t>
  </si>
  <si>
    <t>81601049900002040244226</t>
  </si>
  <si>
    <t>Страхование</t>
  </si>
  <si>
    <t>81601049900002040244227</t>
  </si>
  <si>
    <t>Увеличение стоимости горюче-смазочных материалов</t>
  </si>
  <si>
    <t>81601049900002040244343</t>
  </si>
  <si>
    <t>81601049900002040247223</t>
  </si>
  <si>
    <t>Налоги, пошлины и сборы</t>
  </si>
  <si>
    <t>81601049900002040852291</t>
  </si>
  <si>
    <t>81601139900002950851291</t>
  </si>
  <si>
    <t>81601139900029900111211</t>
  </si>
  <si>
    <t>81601139900029900119213</t>
  </si>
  <si>
    <t>81601139900029900244225</t>
  </si>
  <si>
    <t>81601139900029900244226</t>
  </si>
  <si>
    <t>Увеличение стоимости прочих материальных запасов однократного применения</t>
  </si>
  <si>
    <t>81601139900092350244349</t>
  </si>
  <si>
    <t>81601139900092410244227</t>
  </si>
  <si>
    <t>81602039900051180121211</t>
  </si>
  <si>
    <t>81602039900051180129213</t>
  </si>
  <si>
    <t>Увеличение стоимости прочих оборотных запасов (материалов)</t>
  </si>
  <si>
    <t>81602039900051180244346</t>
  </si>
  <si>
    <t>81604099900078020244226</t>
  </si>
  <si>
    <t>81604099900078020244343</t>
  </si>
  <si>
    <t>81604099900078020244346</t>
  </si>
  <si>
    <t>81605039900078010244226</t>
  </si>
  <si>
    <t>81605039900078010247223</t>
  </si>
  <si>
    <t>81605039900078030244346</t>
  </si>
  <si>
    <t>81605039900078040244223</t>
  </si>
  <si>
    <t>Увеличение стоимости строительных материалов</t>
  </si>
  <si>
    <t>81605039900078040244344</t>
  </si>
  <si>
    <t>81605039900078050244225</t>
  </si>
  <si>
    <t>81605039900078050244226</t>
  </si>
  <si>
    <t>Увеличение стоимости основных средств</t>
  </si>
  <si>
    <t>81605039900078050244310</t>
  </si>
  <si>
    <t>81605039900078050244343</t>
  </si>
  <si>
    <t>81605039900078050244344</t>
  </si>
  <si>
    <t>81605039900078050244346</t>
  </si>
  <si>
    <t>81605039900078050247223</t>
  </si>
  <si>
    <t>81605039900078050852291</t>
  </si>
  <si>
    <t>81605039900078060244226</t>
  </si>
  <si>
    <t>81605039900078060244344</t>
  </si>
  <si>
    <t>81605039900078060244346</t>
  </si>
  <si>
    <t>Перечисления другим бюджетам бюджетной системы Российской Федерации</t>
  </si>
  <si>
    <t>81614039900020860521251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</si>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</sst>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36"/>
  <sheetViews>
    <sheetView tabSelected="1" topLeftCell="A67" workbookViewId="0">
      <selection sqref="A1:EQ4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3027891.18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3031220.27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1" si="0">CF19+CW19+DN19</f>
        <v>3031220.27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1" si="1">BJ19-EE19</f>
        <v>-3329.089999999851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3027891.18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3031220.27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3031220.27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-3329.089999999851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85.15" customHeight="1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21000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0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21000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1.5" customHeight="1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13781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13781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-13781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97.15" customHeight="1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1.35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1.35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-1.35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60.75" customHeight="1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0.46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0.46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-0.46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2.75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9000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0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9000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48.6" customHeight="1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9045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9045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-9045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24.2" customHeight="1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1.85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1.85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-1.85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60.75" customHeight="1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17000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17000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97.15" customHeight="1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25974.19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25974.19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-25974.19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72.95" customHeight="1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-15.18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-15.18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15.18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48.6" customHeight="1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389000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389000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392162.51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392162.51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-392162.51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147.03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147.03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-147.03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48.6" customHeight="1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120000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120000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85.15" customHeight="1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118192.3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118192.3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-118192.3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60.75" customHeight="1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38.58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38.58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-38.58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48.6" customHeight="1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38373.65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38373.65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38373.65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36.4" customHeight="1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48950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48950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48950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24.2" customHeight="1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1518800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1518800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1518800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48.6" customHeight="1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110140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110140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110140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36.4" customHeight="1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755627.53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755627.53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755627.53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76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77</v>
      </c>
    </row>
    <row r="52" spans="1:166" ht="12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</row>
    <row r="53" spans="1:166" ht="24" customHeight="1">
      <c r="A53" s="84" t="s">
        <v>21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9"/>
      <c r="AK53" s="83" t="s">
        <v>22</v>
      </c>
      <c r="AL53" s="84"/>
      <c r="AM53" s="84"/>
      <c r="AN53" s="84"/>
      <c r="AO53" s="84"/>
      <c r="AP53" s="89"/>
      <c r="AQ53" s="83" t="s">
        <v>78</v>
      </c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9"/>
      <c r="BC53" s="83" t="s">
        <v>79</v>
      </c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9"/>
      <c r="BU53" s="83" t="s">
        <v>80</v>
      </c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9"/>
      <c r="CH53" s="80" t="s">
        <v>25</v>
      </c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2"/>
      <c r="EK53" s="80" t="s">
        <v>81</v>
      </c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98"/>
    </row>
    <row r="54" spans="1:166" ht="78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90"/>
      <c r="AK54" s="86"/>
      <c r="AL54" s="87"/>
      <c r="AM54" s="87"/>
      <c r="AN54" s="87"/>
      <c r="AO54" s="87"/>
      <c r="AP54" s="90"/>
      <c r="AQ54" s="86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90"/>
      <c r="BC54" s="86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90"/>
      <c r="BU54" s="86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90"/>
      <c r="CH54" s="81" t="s">
        <v>82</v>
      </c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2"/>
      <c r="CX54" s="80" t="s">
        <v>28</v>
      </c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2"/>
      <c r="DK54" s="80" t="s">
        <v>29</v>
      </c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2"/>
      <c r="DX54" s="80" t="s">
        <v>30</v>
      </c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2"/>
      <c r="EK54" s="86" t="s">
        <v>83</v>
      </c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90"/>
      <c r="EX54" s="80" t="s">
        <v>84</v>
      </c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98"/>
    </row>
    <row r="55" spans="1:166" ht="14.25" customHeight="1">
      <c r="A55" s="77">
        <v>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8"/>
      <c r="AK55" s="74">
        <v>2</v>
      </c>
      <c r="AL55" s="75"/>
      <c r="AM55" s="75"/>
      <c r="AN55" s="75"/>
      <c r="AO55" s="75"/>
      <c r="AP55" s="76"/>
      <c r="AQ55" s="74">
        <v>3</v>
      </c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6"/>
      <c r="BC55" s="74">
        <v>4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6"/>
      <c r="BU55" s="74">
        <v>5</v>
      </c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6"/>
      <c r="CH55" s="74">
        <v>6</v>
      </c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6"/>
      <c r="CX55" s="74">
        <v>7</v>
      </c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6"/>
      <c r="DK55" s="74">
        <v>8</v>
      </c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6"/>
      <c r="DX55" s="74">
        <v>9</v>
      </c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6"/>
      <c r="EK55" s="74">
        <v>10</v>
      </c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62">
        <v>11</v>
      </c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4"/>
    </row>
    <row r="56" spans="1:166" ht="15" customHeight="1">
      <c r="A56" s="97" t="s">
        <v>85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67" t="s">
        <v>86</v>
      </c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72">
        <v>3116148.53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>
        <v>3116148.53</v>
      </c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>
        <v>3088918.36</v>
      </c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>
        <f t="shared" ref="DX56:DX100" si="2">CH56+CX56+DK56</f>
        <v>3088918.36</v>
      </c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>
        <f t="shared" ref="EK56:EK99" si="3">BC56-DX56</f>
        <v>27230.169999999925</v>
      </c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>
        <f t="shared" ref="EX56:EX99" si="4">BU56-DX56</f>
        <v>27230.169999999925</v>
      </c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3"/>
    </row>
    <row r="57" spans="1:166" ht="15" customHeight="1">
      <c r="A57" s="35" t="s">
        <v>33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44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3116148.53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3116148.53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3088918.36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3088918.36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27230.169999999925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27230.169999999925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>
      <c r="A58" s="95" t="s">
        <v>87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576239.43999999994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576239.43999999994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572939.43999999994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572939.43999999994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3300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3300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>
      <c r="A59" s="95" t="s">
        <v>89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90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174026.61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174026.61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173027.71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173027.71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998.89999999999418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998.89999999999418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>
      <c r="A60" s="95" t="s">
        <v>87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91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322795.06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322795.06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319495.06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319495.06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3300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3300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>
      <c r="A61" s="95" t="s">
        <v>89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97486.85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97486.85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96486.85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96486.85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1000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1000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>
      <c r="A62" s="95" t="s">
        <v>93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20240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20240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20240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20240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>
      <c r="A63" s="95" t="s">
        <v>95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2253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2253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2250.1799999999998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2250.1799999999998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2.8200000000001637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2.8200000000001637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>
      <c r="A64" s="95" t="s">
        <v>97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98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17373.560000000001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17373.560000000001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17373.560000000001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17373.560000000001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>
      <c r="A65" s="95" t="s">
        <v>99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100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190446.21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190446.21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190446.21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190446.21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>
      <c r="A66" s="95" t="s">
        <v>101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102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4209.49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4209.49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4209.49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4209.49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>
      <c r="A67" s="95" t="s">
        <v>103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104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130703.56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130703.56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130703.56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130703.56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>
      <c r="A68" s="95" t="s">
        <v>95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105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36247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36247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26446.46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26446.46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9800.5400000000009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9800.5400000000009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>
      <c r="A69" s="95" t="s">
        <v>106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5695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5695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5695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5695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>
      <c r="A70" s="95" t="s">
        <v>106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108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1930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1930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1930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1930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>
      <c r="A71" s="95" t="s">
        <v>87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109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332922.34999999998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332922.34999999998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332922.34999999998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332922.34999999998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>
      <c r="A72" s="95" t="s">
        <v>89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100542.55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100542.55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100542.55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100542.55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>
      <c r="A73" s="95" t="s">
        <v>97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12000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12000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12000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12000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>
      <c r="A74" s="95" t="s">
        <v>99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112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31962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31962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31962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31962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36.4" customHeight="1">
      <c r="A75" s="95" t="s">
        <v>113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114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35630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35630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35630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35630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>
      <c r="A76" s="95" t="s">
        <v>101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115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1400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1400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1400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1400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>
      <c r="A77" s="95" t="s">
        <v>87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116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76670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76670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76670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76670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>
      <c r="A78" s="95" t="s">
        <v>89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117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23155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23155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23155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23155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>
      <c r="A79" s="95" t="s">
        <v>118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119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10315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10315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10315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10315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>
      <c r="A80" s="95" t="s">
        <v>99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120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12000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12000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12000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12000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>
      <c r="A81" s="95" t="s">
        <v>103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121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85376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85376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85376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85376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>
      <c r="A82" s="95" t="s">
        <v>118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122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41760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41760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41760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41760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>
      <c r="A83" s="95" t="s">
        <v>99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123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10179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10179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10179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10179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>
      <c r="A84" s="95" t="s">
        <v>95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124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175801.78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175801.78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175801.78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175801.78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>
      <c r="A85" s="95" t="s">
        <v>118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125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948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948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948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948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>
      <c r="A86" s="95" t="s">
        <v>95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126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5939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5939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5928.46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5928.46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10.539999999999964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10.539999999999964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>
      <c r="A87" s="95" t="s">
        <v>127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128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19848.599999999999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19848.599999999999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19848.599999999999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19848.599999999999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>
      <c r="A88" s="95" t="s">
        <v>97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129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146940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146940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142516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142516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4424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4424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>
      <c r="A89" s="95" t="s">
        <v>99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130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178186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178186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178186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178186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>
      <c r="A90" s="95" t="s">
        <v>131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132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51543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51543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51543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51543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>
      <c r="A91" s="95" t="s">
        <v>103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133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19052.259999999998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19052.259999999998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19052.259999999998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19052.259999999998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>
      <c r="A92" s="95" t="s">
        <v>127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134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22582.37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22582.37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19137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19137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3445.369999999999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3445.369999999999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>
      <c r="A93" s="95" t="s">
        <v>118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135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44450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44450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44450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2"/>
        <v>44450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3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4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>
      <c r="A94" s="95" t="s">
        <v>95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136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27420.84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27420.84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27420.84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2"/>
        <v>27420.84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3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4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>
      <c r="A95" s="95" t="s">
        <v>106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137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700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700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700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2"/>
        <v>700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3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4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>
      <c r="A96" s="95" t="s">
        <v>99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138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25200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25200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25200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2"/>
        <v>25200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3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4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>
      <c r="A97" s="95" t="s">
        <v>127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139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7059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7059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7059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2"/>
        <v>7059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3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4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>
      <c r="A98" s="95" t="s">
        <v>118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140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1520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1520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1520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2"/>
        <v>1520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3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4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36.4" customHeight="1">
      <c r="A99" s="95" t="s">
        <v>141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142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35400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35400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35400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2"/>
        <v>35400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3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4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" customHeight="1">
      <c r="A100" s="92" t="s">
        <v>143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3"/>
      <c r="AK100" s="21" t="s">
        <v>144</v>
      </c>
      <c r="AL100" s="22"/>
      <c r="AM100" s="22"/>
      <c r="AN100" s="22"/>
      <c r="AO100" s="22"/>
      <c r="AP100" s="22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16">
        <v>-88257.35</v>
      </c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>
        <v>-88257.35</v>
      </c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>
        <v>-57698.09</v>
      </c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32">
        <f t="shared" si="2"/>
        <v>-57698.09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7"/>
    </row>
    <row r="101" spans="1:166" ht="24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35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35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8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6" t="s">
        <v>145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6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2" t="s">
        <v>146</v>
      </c>
    </row>
    <row r="108" spans="1:166" ht="12.75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</row>
    <row r="109" spans="1:166" ht="11.25" customHeight="1">
      <c r="A109" s="84" t="s">
        <v>21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9"/>
      <c r="AP109" s="83" t="s">
        <v>22</v>
      </c>
      <c r="AQ109" s="84"/>
      <c r="AR109" s="84"/>
      <c r="AS109" s="84"/>
      <c r="AT109" s="84"/>
      <c r="AU109" s="89"/>
      <c r="AV109" s="83" t="s">
        <v>147</v>
      </c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9"/>
      <c r="BL109" s="83" t="s">
        <v>79</v>
      </c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9"/>
      <c r="CF109" s="80" t="s">
        <v>25</v>
      </c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2"/>
      <c r="ET109" s="83" t="s">
        <v>26</v>
      </c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5"/>
    </row>
    <row r="110" spans="1:166" ht="69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90"/>
      <c r="AP110" s="86"/>
      <c r="AQ110" s="87"/>
      <c r="AR110" s="87"/>
      <c r="AS110" s="87"/>
      <c r="AT110" s="87"/>
      <c r="AU110" s="90"/>
      <c r="AV110" s="86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90"/>
      <c r="BL110" s="86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90"/>
      <c r="CF110" s="81" t="s">
        <v>148</v>
      </c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2"/>
      <c r="CW110" s="80" t="s">
        <v>28</v>
      </c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2"/>
      <c r="DN110" s="80" t="s">
        <v>29</v>
      </c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2"/>
      <c r="EE110" s="80" t="s">
        <v>30</v>
      </c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2"/>
      <c r="ET110" s="86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8"/>
    </row>
    <row r="111" spans="1:166" ht="12" customHeight="1">
      <c r="A111" s="77">
        <v>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8"/>
      <c r="AP111" s="74">
        <v>2</v>
      </c>
      <c r="AQ111" s="75"/>
      <c r="AR111" s="75"/>
      <c r="AS111" s="75"/>
      <c r="AT111" s="75"/>
      <c r="AU111" s="76"/>
      <c r="AV111" s="74">
        <v>3</v>
      </c>
      <c r="AW111" s="75"/>
      <c r="AX111" s="75"/>
      <c r="AY111" s="75"/>
      <c r="AZ111" s="75"/>
      <c r="BA111" s="75"/>
      <c r="BB111" s="75"/>
      <c r="BC111" s="75"/>
      <c r="BD111" s="75"/>
      <c r="BE111" s="63"/>
      <c r="BF111" s="63"/>
      <c r="BG111" s="63"/>
      <c r="BH111" s="63"/>
      <c r="BI111" s="63"/>
      <c r="BJ111" s="63"/>
      <c r="BK111" s="79"/>
      <c r="BL111" s="74">
        <v>4</v>
      </c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6"/>
      <c r="CF111" s="74">
        <v>5</v>
      </c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6"/>
      <c r="CW111" s="74">
        <v>6</v>
      </c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6"/>
      <c r="DN111" s="74">
        <v>7</v>
      </c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6"/>
      <c r="EE111" s="74">
        <v>8</v>
      </c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6"/>
      <c r="ET111" s="62">
        <v>9</v>
      </c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4"/>
    </row>
    <row r="112" spans="1:166" ht="37.5" customHeight="1">
      <c r="A112" s="65" t="s">
        <v>149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6"/>
      <c r="AP112" s="67" t="s">
        <v>150</v>
      </c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9"/>
      <c r="BF112" s="70"/>
      <c r="BG112" s="70"/>
      <c r="BH112" s="70"/>
      <c r="BI112" s="70"/>
      <c r="BJ112" s="70"/>
      <c r="BK112" s="71"/>
      <c r="BL112" s="72">
        <v>88257.35</v>
      </c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>
        <v>57698.09</v>
      </c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ref="EE112:EE126" si="5">CF112+CW112+DN112</f>
        <v>57698.09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>
        <f t="shared" ref="ET112:ET117" si="6">BL112-CF112-CW112-DN112</f>
        <v>30559.260000000009</v>
      </c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3"/>
    </row>
    <row r="113" spans="1:166" ht="36.75" customHeight="1">
      <c r="A113" s="59" t="s">
        <v>151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60"/>
      <c r="AP113" s="44" t="s">
        <v>152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6"/>
      <c r="BF113" s="38"/>
      <c r="BG113" s="38"/>
      <c r="BH113" s="38"/>
      <c r="BI113" s="38"/>
      <c r="BJ113" s="38"/>
      <c r="BK113" s="39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29">
        <f t="shared" si="5"/>
        <v>0</v>
      </c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1"/>
      <c r="ET113" s="29">
        <f t="shared" si="6"/>
        <v>0</v>
      </c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61"/>
    </row>
    <row r="114" spans="1:166" ht="17.25" customHeight="1">
      <c r="A114" s="47" t="s">
        <v>153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8"/>
      <c r="AP114" s="49"/>
      <c r="AQ114" s="50"/>
      <c r="AR114" s="50"/>
      <c r="AS114" s="50"/>
      <c r="AT114" s="50"/>
      <c r="AU114" s="51"/>
      <c r="AV114" s="52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4"/>
      <c r="BL114" s="55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7"/>
      <c r="CF114" s="55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7"/>
      <c r="CW114" s="55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7"/>
      <c r="DN114" s="55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7"/>
      <c r="EE114" s="32">
        <f t="shared" si="5"/>
        <v>0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>
        <f t="shared" si="6"/>
        <v>0</v>
      </c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" customHeight="1">
      <c r="A115" s="59" t="s">
        <v>154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60"/>
      <c r="AP115" s="44" t="s">
        <v>155</v>
      </c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6"/>
      <c r="BF115" s="38"/>
      <c r="BG115" s="38"/>
      <c r="BH115" s="38"/>
      <c r="BI115" s="38"/>
      <c r="BJ115" s="38"/>
      <c r="BK115" s="39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5"/>
        <v>0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>
        <f t="shared" si="6"/>
        <v>0</v>
      </c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17.25" customHeight="1">
      <c r="A116" s="47" t="s">
        <v>153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8"/>
      <c r="AP116" s="49"/>
      <c r="AQ116" s="50"/>
      <c r="AR116" s="50"/>
      <c r="AS116" s="50"/>
      <c r="AT116" s="50"/>
      <c r="AU116" s="51"/>
      <c r="AV116" s="52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4"/>
      <c r="BL116" s="55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7"/>
      <c r="CF116" s="55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7"/>
      <c r="CW116" s="55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7"/>
      <c r="DN116" s="55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7"/>
      <c r="EE116" s="32">
        <f t="shared" si="5"/>
        <v>0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>
        <f t="shared" si="6"/>
        <v>0</v>
      </c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31.5" customHeight="1">
      <c r="A117" s="58" t="s">
        <v>156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44" t="s">
        <v>157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6"/>
      <c r="BF117" s="38"/>
      <c r="BG117" s="38"/>
      <c r="BH117" s="38"/>
      <c r="BI117" s="38"/>
      <c r="BJ117" s="38"/>
      <c r="BK117" s="39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5"/>
        <v>0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>
        <f t="shared" si="6"/>
        <v>0</v>
      </c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15" customHeight="1">
      <c r="A118" s="35" t="s">
        <v>158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44" t="s">
        <v>159</v>
      </c>
      <c r="AQ118" s="45"/>
      <c r="AR118" s="45"/>
      <c r="AS118" s="45"/>
      <c r="AT118" s="45"/>
      <c r="AU118" s="45"/>
      <c r="AV118" s="22"/>
      <c r="AW118" s="22"/>
      <c r="AX118" s="22"/>
      <c r="AY118" s="22"/>
      <c r="AZ118" s="22"/>
      <c r="BA118" s="22"/>
      <c r="BB118" s="22"/>
      <c r="BC118" s="22"/>
      <c r="BD118" s="22"/>
      <c r="BE118" s="23"/>
      <c r="BF118" s="24"/>
      <c r="BG118" s="24"/>
      <c r="BH118" s="24"/>
      <c r="BI118" s="24"/>
      <c r="BJ118" s="24"/>
      <c r="BK118" s="25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>
        <f t="shared" si="5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15" customHeight="1">
      <c r="A119" s="35" t="s">
        <v>160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6"/>
      <c r="AP119" s="37" t="s">
        <v>161</v>
      </c>
      <c r="AQ119" s="38"/>
      <c r="AR119" s="38"/>
      <c r="AS119" s="38"/>
      <c r="AT119" s="38"/>
      <c r="AU119" s="39"/>
      <c r="AV119" s="40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2"/>
      <c r="BL119" s="29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1"/>
      <c r="CF119" s="29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1"/>
      <c r="CW119" s="29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1"/>
      <c r="DN119" s="29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1"/>
      <c r="EE119" s="32">
        <f t="shared" si="5"/>
        <v>0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31.5" customHeight="1">
      <c r="A120" s="34" t="s">
        <v>162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43"/>
      <c r="AP120" s="44" t="s">
        <v>163</v>
      </c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6"/>
      <c r="BF120" s="38"/>
      <c r="BG120" s="38"/>
      <c r="BH120" s="38"/>
      <c r="BI120" s="38"/>
      <c r="BJ120" s="38"/>
      <c r="BK120" s="39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>
        <v>57698.09</v>
      </c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>
        <f t="shared" si="5"/>
        <v>57698.09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38.25" customHeight="1">
      <c r="A121" s="34" t="s">
        <v>164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6"/>
      <c r="AP121" s="37" t="s">
        <v>165</v>
      </c>
      <c r="AQ121" s="38"/>
      <c r="AR121" s="38"/>
      <c r="AS121" s="38"/>
      <c r="AT121" s="38"/>
      <c r="AU121" s="39"/>
      <c r="AV121" s="40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2"/>
      <c r="BL121" s="29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1"/>
      <c r="CF121" s="29">
        <v>57698.09</v>
      </c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1"/>
      <c r="CW121" s="29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1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>
        <f t="shared" si="5"/>
        <v>57698.09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36" customHeight="1">
      <c r="A122" s="34" t="s">
        <v>166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6"/>
      <c r="AP122" s="44" t="s">
        <v>167</v>
      </c>
      <c r="AQ122" s="45"/>
      <c r="AR122" s="45"/>
      <c r="AS122" s="45"/>
      <c r="AT122" s="45"/>
      <c r="AU122" s="45"/>
      <c r="AV122" s="22"/>
      <c r="AW122" s="22"/>
      <c r="AX122" s="22"/>
      <c r="AY122" s="22"/>
      <c r="AZ122" s="22"/>
      <c r="BA122" s="22"/>
      <c r="BB122" s="22"/>
      <c r="BC122" s="22"/>
      <c r="BD122" s="22"/>
      <c r="BE122" s="23"/>
      <c r="BF122" s="24"/>
      <c r="BG122" s="24"/>
      <c r="BH122" s="24"/>
      <c r="BI122" s="24"/>
      <c r="BJ122" s="24"/>
      <c r="BK122" s="25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>
        <v>-3031220.27</v>
      </c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>
        <f t="shared" si="5"/>
        <v>-3031220.27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6.25" customHeight="1">
      <c r="A123" s="34" t="s">
        <v>168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6"/>
      <c r="AP123" s="37" t="s">
        <v>169</v>
      </c>
      <c r="AQ123" s="38"/>
      <c r="AR123" s="38"/>
      <c r="AS123" s="38"/>
      <c r="AT123" s="38"/>
      <c r="AU123" s="39"/>
      <c r="AV123" s="40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2"/>
      <c r="BL123" s="29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1"/>
      <c r="CF123" s="29">
        <v>3088918.36</v>
      </c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1"/>
      <c r="CW123" s="29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1"/>
      <c r="DN123" s="29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1"/>
      <c r="EE123" s="32">
        <f t="shared" si="5"/>
        <v>3088918.36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7.75" customHeight="1">
      <c r="A124" s="34" t="s">
        <v>170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43"/>
      <c r="AP124" s="44" t="s">
        <v>171</v>
      </c>
      <c r="AQ124" s="45"/>
      <c r="AR124" s="45"/>
      <c r="AS124" s="45"/>
      <c r="AT124" s="45"/>
      <c r="AU124" s="45"/>
      <c r="AV124" s="22"/>
      <c r="AW124" s="22"/>
      <c r="AX124" s="22"/>
      <c r="AY124" s="22"/>
      <c r="AZ124" s="22"/>
      <c r="BA124" s="22"/>
      <c r="BB124" s="22"/>
      <c r="BC124" s="22"/>
      <c r="BD124" s="22"/>
      <c r="BE124" s="23"/>
      <c r="BF124" s="24"/>
      <c r="BG124" s="24"/>
      <c r="BH124" s="24"/>
      <c r="BI124" s="24"/>
      <c r="BJ124" s="24"/>
      <c r="BK124" s="25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29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1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>
        <f t="shared" si="5"/>
        <v>0</v>
      </c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24" customHeight="1">
      <c r="A125" s="34" t="s">
        <v>172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6"/>
      <c r="AP125" s="37" t="s">
        <v>173</v>
      </c>
      <c r="AQ125" s="38"/>
      <c r="AR125" s="38"/>
      <c r="AS125" s="38"/>
      <c r="AT125" s="38"/>
      <c r="AU125" s="39"/>
      <c r="AV125" s="40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2"/>
      <c r="BL125" s="29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1"/>
      <c r="CF125" s="29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1"/>
      <c r="CW125" s="29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1"/>
      <c r="DN125" s="29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1"/>
      <c r="EE125" s="32">
        <f t="shared" si="5"/>
        <v>0</v>
      </c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5.5" customHeight="1">
      <c r="A126" s="18" t="s">
        <v>174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20"/>
      <c r="AP126" s="21" t="s">
        <v>175</v>
      </c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3"/>
      <c r="BF126" s="24"/>
      <c r="BG126" s="24"/>
      <c r="BH126" s="24"/>
      <c r="BI126" s="24"/>
      <c r="BJ126" s="24"/>
      <c r="BK126" s="25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26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8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>
        <f t="shared" si="5"/>
        <v>0</v>
      </c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7"/>
    </row>
    <row r="127" spans="1:16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>
      <c r="A129" s="1" t="s">
        <v>176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"/>
      <c r="AG129" s="1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 t="s">
        <v>177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5" t="s">
        <v>178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"/>
      <c r="AG130" s="1"/>
      <c r="AH130" s="15" t="s">
        <v>179</v>
      </c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 t="s">
        <v>180</v>
      </c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"/>
      <c r="DR130" s="1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>
      <c r="A131" s="1" t="s">
        <v>181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"/>
      <c r="AG131" s="1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5" t="s">
        <v>178</v>
      </c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7"/>
      <c r="DR131" s="7"/>
      <c r="DS131" s="15" t="s">
        <v>179</v>
      </c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5" t="s">
        <v>178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7"/>
      <c r="AG132" s="7"/>
      <c r="AH132" s="15" t="s">
        <v>179</v>
      </c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12" t="s">
        <v>182</v>
      </c>
      <c r="B134" s="12"/>
      <c r="C134" s="13"/>
      <c r="D134" s="13"/>
      <c r="E134" s="13"/>
      <c r="F134" s="1" t="s">
        <v>182</v>
      </c>
      <c r="G134" s="1"/>
      <c r="H134" s="1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2">
        <v>200</v>
      </c>
      <c r="Z134" s="12"/>
      <c r="AA134" s="12"/>
      <c r="AB134" s="12"/>
      <c r="AC134" s="12"/>
      <c r="AD134" s="11"/>
      <c r="AE134" s="11"/>
      <c r="AF134" s="1"/>
      <c r="AG134" s="1" t="s">
        <v>183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1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1"/>
      <c r="CY135" s="1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1"/>
      <c r="DW135" s="1"/>
      <c r="DX135" s="2"/>
      <c r="DY135" s="2"/>
      <c r="DZ135" s="5"/>
      <c r="EA135" s="5"/>
      <c r="EB135" s="5"/>
      <c r="EC135" s="1"/>
      <c r="ED135" s="1"/>
      <c r="EE135" s="1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2"/>
      <c r="EW135" s="2"/>
      <c r="EX135" s="2"/>
      <c r="EY135" s="2"/>
      <c r="EZ135" s="2"/>
      <c r="FA135" s="8"/>
      <c r="FB135" s="8"/>
      <c r="FC135" s="1"/>
      <c r="FD135" s="1"/>
      <c r="FE135" s="1"/>
      <c r="FF135" s="1"/>
      <c r="FG135" s="1"/>
      <c r="FH135" s="1"/>
      <c r="FI135" s="1"/>
      <c r="FJ135" s="1"/>
    </row>
    <row r="136" spans="1:16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1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10"/>
      <c r="CY136" s="10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</sheetData>
  <mergeCells count="936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109:AO110"/>
    <mergeCell ref="AP109:AU110"/>
    <mergeCell ref="AV109:BK110"/>
    <mergeCell ref="BL109:CE110"/>
    <mergeCell ref="A108:FJ108"/>
    <mergeCell ref="DX100:EJ100"/>
    <mergeCell ref="DK100:DW100"/>
    <mergeCell ref="A100:AJ100"/>
    <mergeCell ref="AK100:AP100"/>
    <mergeCell ref="AQ100:BB100"/>
    <mergeCell ref="BC100:BT100"/>
    <mergeCell ref="CF109:ES109"/>
    <mergeCell ref="ET109:FJ110"/>
    <mergeCell ref="CF110:CV110"/>
    <mergeCell ref="CW110:DM110"/>
    <mergeCell ref="DN110:ED110"/>
    <mergeCell ref="EE110:ES110"/>
    <mergeCell ref="EK100:EW100"/>
    <mergeCell ref="EX100:FJ100"/>
    <mergeCell ref="BU100:CG100"/>
    <mergeCell ref="CH100:CW100"/>
    <mergeCell ref="CX100:DJ100"/>
    <mergeCell ref="ET111:FJ111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ET112:FJ112"/>
    <mergeCell ref="CF111:CV111"/>
    <mergeCell ref="CW111:DM111"/>
    <mergeCell ref="DN111:ED111"/>
    <mergeCell ref="EE111:ES111"/>
    <mergeCell ref="A111:AO111"/>
    <mergeCell ref="AP111:AU111"/>
    <mergeCell ref="AV111:BK111"/>
    <mergeCell ref="BL111:CE111"/>
    <mergeCell ref="EE113:ES113"/>
    <mergeCell ref="ET113:FJ113"/>
    <mergeCell ref="ET114:FJ114"/>
    <mergeCell ref="CF114:CV114"/>
    <mergeCell ref="CW114:DM114"/>
    <mergeCell ref="DN114:ED114"/>
    <mergeCell ref="EE114:ES114"/>
    <mergeCell ref="A113:AO113"/>
    <mergeCell ref="AP113:AU113"/>
    <mergeCell ref="AV113:BK113"/>
    <mergeCell ref="BL113:CE113"/>
    <mergeCell ref="CF113:CV113"/>
    <mergeCell ref="CW113:DM113"/>
    <mergeCell ref="A114:AO114"/>
    <mergeCell ref="AP114:AU114"/>
    <mergeCell ref="AV114:BK114"/>
    <mergeCell ref="BL114:CE114"/>
    <mergeCell ref="A115:AO115"/>
    <mergeCell ref="AP115:AU115"/>
    <mergeCell ref="AV115:BK115"/>
    <mergeCell ref="BL115:CE115"/>
    <mergeCell ref="DN113:ED113"/>
    <mergeCell ref="CW115:DM115"/>
    <mergeCell ref="DN115:ED115"/>
    <mergeCell ref="EE115:ES115"/>
    <mergeCell ref="ET115:FJ115"/>
    <mergeCell ref="ET116:FJ116"/>
    <mergeCell ref="CF116:CV116"/>
    <mergeCell ref="CW116:DM116"/>
    <mergeCell ref="DN116:ED116"/>
    <mergeCell ref="EE116:ES116"/>
    <mergeCell ref="A116:AO116"/>
    <mergeCell ref="AP116:AU116"/>
    <mergeCell ref="AV116:BK116"/>
    <mergeCell ref="BL116:CE116"/>
    <mergeCell ref="A117:AO117"/>
    <mergeCell ref="AP117:AU117"/>
    <mergeCell ref="AV117:BK117"/>
    <mergeCell ref="BL117:CE117"/>
    <mergeCell ref="CF115:CV115"/>
    <mergeCell ref="EE118:ES118"/>
    <mergeCell ref="ET118:FJ118"/>
    <mergeCell ref="ET119:FJ119"/>
    <mergeCell ref="A119:AO119"/>
    <mergeCell ref="AP119:AU119"/>
    <mergeCell ref="AV119:BK119"/>
    <mergeCell ref="BL119:CE119"/>
    <mergeCell ref="CF119:CV119"/>
    <mergeCell ref="CF117:CV117"/>
    <mergeCell ref="CW117:DM117"/>
    <mergeCell ref="DN117:ED117"/>
    <mergeCell ref="EE117:ES117"/>
    <mergeCell ref="ET117:FJ117"/>
    <mergeCell ref="A118:AO118"/>
    <mergeCell ref="AP118:AU118"/>
    <mergeCell ref="AV118:BK118"/>
    <mergeCell ref="BL118:CE118"/>
    <mergeCell ref="CF118:CV118"/>
    <mergeCell ref="A120:AO120"/>
    <mergeCell ref="AP120:AU120"/>
    <mergeCell ref="AV120:BK120"/>
    <mergeCell ref="BL120:CE120"/>
    <mergeCell ref="CF120:CV120"/>
    <mergeCell ref="CW120:DM120"/>
    <mergeCell ref="DN120:ED120"/>
    <mergeCell ref="CW118:DM118"/>
    <mergeCell ref="DN118:ED118"/>
    <mergeCell ref="EE120:ES120"/>
    <mergeCell ref="ET120:FJ120"/>
    <mergeCell ref="CF121:CV121"/>
    <mergeCell ref="CW121:DM121"/>
    <mergeCell ref="DN121:ED121"/>
    <mergeCell ref="EE121:ES121"/>
    <mergeCell ref="CW119:DM119"/>
    <mergeCell ref="DN119:ED119"/>
    <mergeCell ref="EE119:ES119"/>
    <mergeCell ref="CW122:DM122"/>
    <mergeCell ref="DN122:ED122"/>
    <mergeCell ref="EE122:ES122"/>
    <mergeCell ref="ET122:FJ122"/>
    <mergeCell ref="CF123:CV123"/>
    <mergeCell ref="CW123:DM123"/>
    <mergeCell ref="DN123:ED123"/>
    <mergeCell ref="EE123:ES123"/>
    <mergeCell ref="A121:AO121"/>
    <mergeCell ref="AP121:AU121"/>
    <mergeCell ref="AV121:BK121"/>
    <mergeCell ref="BL121:CE121"/>
    <mergeCell ref="ET121:FJ121"/>
    <mergeCell ref="A122:AO122"/>
    <mergeCell ref="AP122:AU122"/>
    <mergeCell ref="AV122:BK122"/>
    <mergeCell ref="BL122:CE122"/>
    <mergeCell ref="CF122:CV122"/>
    <mergeCell ref="ET124:FJ124"/>
    <mergeCell ref="A125:AO125"/>
    <mergeCell ref="AP125:AU125"/>
    <mergeCell ref="AV125:BK125"/>
    <mergeCell ref="BL125:CE125"/>
    <mergeCell ref="ET125:FJ125"/>
    <mergeCell ref="CF125:CV125"/>
    <mergeCell ref="A123:AO123"/>
    <mergeCell ref="AP123:AU123"/>
    <mergeCell ref="AV123:BK123"/>
    <mergeCell ref="BL123:CE123"/>
    <mergeCell ref="ET123:FJ123"/>
    <mergeCell ref="A124:AO124"/>
    <mergeCell ref="AP124:AU124"/>
    <mergeCell ref="AV124:BK124"/>
    <mergeCell ref="BL124:CE124"/>
    <mergeCell ref="CF124:CV124"/>
    <mergeCell ref="CW125:DM125"/>
    <mergeCell ref="DN125:ED125"/>
    <mergeCell ref="EE125:ES125"/>
    <mergeCell ref="CW126:DM126"/>
    <mergeCell ref="DN126:ED126"/>
    <mergeCell ref="EE126:ES126"/>
    <mergeCell ref="CW124:DM124"/>
    <mergeCell ref="DN124:ED124"/>
    <mergeCell ref="EE124:ES124"/>
    <mergeCell ref="N129:AE129"/>
    <mergeCell ref="AH129:BH129"/>
    <mergeCell ref="N130:AE130"/>
    <mergeCell ref="AH130:BH130"/>
    <mergeCell ref="R131:AE131"/>
    <mergeCell ref="AH131:BH131"/>
    <mergeCell ref="ET126:FJ126"/>
    <mergeCell ref="A126:AO126"/>
    <mergeCell ref="AP126:AU126"/>
    <mergeCell ref="AV126:BK126"/>
    <mergeCell ref="BL126:CE126"/>
    <mergeCell ref="CF126:CV126"/>
    <mergeCell ref="AD134:AE134"/>
    <mergeCell ref="A134:B134"/>
    <mergeCell ref="C134:E134"/>
    <mergeCell ref="I134:X134"/>
    <mergeCell ref="Y134:AC134"/>
    <mergeCell ref="DC131:DP131"/>
    <mergeCell ref="DS131:ES131"/>
    <mergeCell ref="DC130:DP130"/>
    <mergeCell ref="DS130:ES130"/>
    <mergeCell ref="R132:AE132"/>
    <mergeCell ref="AH132:BH132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rep:2.55.0.49</dc:description>
  <cp:lastModifiedBy>admin</cp:lastModifiedBy>
  <dcterms:created xsi:type="dcterms:W3CDTF">2023-01-16T12:24:10Z</dcterms:created>
  <dcterms:modified xsi:type="dcterms:W3CDTF">2023-02-14T09:27:26Z</dcterms:modified>
</cp:coreProperties>
</file>