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ГР'!$FJ$127</definedName>
  </definedNames>
  <calcPr calcId="145621"/>
</workbook>
</file>

<file path=xl/calcChain.xml><?xml version="1.0" encoding="utf-8"?>
<calcChain xmlns="http://schemas.openxmlformats.org/spreadsheetml/2006/main">
  <c r="EE19" i="1"/>
  <c r="ET19"/>
  <c r="EE20"/>
  <c r="ET20"/>
  <c r="EE21"/>
  <c r="ET21"/>
  <c r="EE22"/>
  <c r="ET22"/>
  <c r="EE23"/>
  <c r="ET23"/>
  <c r="EE24"/>
  <c r="ET24"/>
  <c r="EE25"/>
  <c r="ET25"/>
  <c r="EE26"/>
  <c r="ET26"/>
  <c r="EE27"/>
  <c r="ET27"/>
  <c r="EE28"/>
  <c r="ET28"/>
  <c r="EE29"/>
  <c r="ET29"/>
  <c r="EE30"/>
  <c r="ET30"/>
  <c r="EE31"/>
  <c r="ET31"/>
  <c r="EE32"/>
  <c r="ET32"/>
  <c r="EE33"/>
  <c r="ET33"/>
  <c r="EE34"/>
  <c r="ET34"/>
  <c r="EE35"/>
  <c r="ET35"/>
  <c r="EE36"/>
  <c r="ET36"/>
  <c r="EE37"/>
  <c r="ET37"/>
  <c r="DX52"/>
  <c r="EK52"/>
  <c r="EX52"/>
  <c r="DX53"/>
  <c r="EK53" s="1"/>
  <c r="DX54"/>
  <c r="EX54" s="1"/>
  <c r="EK54"/>
  <c r="DX55"/>
  <c r="EK55" s="1"/>
  <c r="EX55"/>
  <c r="DX56"/>
  <c r="EK56"/>
  <c r="EX56"/>
  <c r="DX57"/>
  <c r="EK57" s="1"/>
  <c r="DX58"/>
  <c r="EX58" s="1"/>
  <c r="EK58"/>
  <c r="DX59"/>
  <c r="EK59" s="1"/>
  <c r="EX59"/>
  <c r="DX60"/>
  <c r="EK60"/>
  <c r="EX60"/>
  <c r="DX61"/>
  <c r="EK61" s="1"/>
  <c r="DX62"/>
  <c r="EX62" s="1"/>
  <c r="EK62"/>
  <c r="DX63"/>
  <c r="EK63" s="1"/>
  <c r="EX63"/>
  <c r="DX64"/>
  <c r="EK64"/>
  <c r="EX64"/>
  <c r="DX65"/>
  <c r="EK65" s="1"/>
  <c r="DX66"/>
  <c r="EX66" s="1"/>
  <c r="EK66"/>
  <c r="DX67"/>
  <c r="EK67" s="1"/>
  <c r="EX67"/>
  <c r="DX68"/>
  <c r="EK68"/>
  <c r="EX68"/>
  <c r="DX69"/>
  <c r="EK69" s="1"/>
  <c r="DX70"/>
  <c r="EX70" s="1"/>
  <c r="EK70"/>
  <c r="DX71"/>
  <c r="EK71" s="1"/>
  <c r="EX71"/>
  <c r="DX72"/>
  <c r="EK72"/>
  <c r="EX72"/>
  <c r="DX73"/>
  <c r="EK73" s="1"/>
  <c r="DX74"/>
  <c r="EX74" s="1"/>
  <c r="EK74"/>
  <c r="DX75"/>
  <c r="EK75" s="1"/>
  <c r="EX75"/>
  <c r="DX76"/>
  <c r="EK76"/>
  <c r="EX76"/>
  <c r="DX77"/>
  <c r="EK77" s="1"/>
  <c r="DX78"/>
  <c r="EX78" s="1"/>
  <c r="EK78"/>
  <c r="DX79"/>
  <c r="EK79" s="1"/>
  <c r="EX79"/>
  <c r="DX80"/>
  <c r="EK80"/>
  <c r="EX80"/>
  <c r="DX81"/>
  <c r="EK81" s="1"/>
  <c r="DX82"/>
  <c r="EX82" s="1"/>
  <c r="EK82"/>
  <c r="DX83"/>
  <c r="EK83" s="1"/>
  <c r="EX83"/>
  <c r="DX84"/>
  <c r="EK84"/>
  <c r="EX84"/>
  <c r="DX85"/>
  <c r="EK85" s="1"/>
  <c r="DX86"/>
  <c r="EX86" s="1"/>
  <c r="EK86"/>
  <c r="DX87"/>
  <c r="EK87" s="1"/>
  <c r="EX87"/>
  <c r="DX88"/>
  <c r="EK88"/>
  <c r="EX88"/>
  <c r="DX89"/>
  <c r="EK89" s="1"/>
  <c r="DX90"/>
  <c r="EX90" s="1"/>
  <c r="EK90"/>
  <c r="DX91"/>
  <c r="EK91" s="1"/>
  <c r="EX91"/>
  <c r="DX92"/>
  <c r="EE104"/>
  <c r="ET104"/>
  <c r="EE105"/>
  <c r="ET105"/>
  <c r="EE106"/>
  <c r="ET106"/>
  <c r="EE107"/>
  <c r="ET107"/>
  <c r="EE108"/>
  <c r="ET108"/>
  <c r="EE109"/>
  <c r="ET109"/>
  <c r="EE110"/>
  <c r="EE111"/>
  <c r="EE112"/>
  <c r="EE113"/>
  <c r="EE114"/>
  <c r="EE115"/>
  <c r="EE116"/>
  <c r="EE117"/>
  <c r="EE118"/>
  <c r="EX89" l="1"/>
  <c r="EX85"/>
  <c r="EX81"/>
  <c r="EX77"/>
  <c r="EX73"/>
  <c r="EX69"/>
  <c r="EX65"/>
  <c r="EX61"/>
  <c r="EX57"/>
  <c r="EX53"/>
</calcChain>
</file>

<file path=xl/sharedStrings.xml><?xml version="1.0" encoding="utf-8"?>
<sst xmlns="http://schemas.openxmlformats.org/spreadsheetml/2006/main" count="217" uniqueCount="174">
  <si>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</si>
  <si>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</si>
  <si>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</si>
  <si>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</si>
  <si>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</si>
  <si>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</si>
  <si>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</si>
  <si>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</si>
  <si>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</si>
  <si>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</si>
  <si>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</si>
  <si>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</si>
  <si>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</si>
  <si>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</si>
  <si>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</si>
  <si>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</si>
  <si>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01.10.2023 г.</t>
  </si>
  <si>
    <t>04.10.2023</t>
  </si>
  <si>
    <t>Шибашинское СП</t>
  </si>
  <si>
    <t>бюджет Шибашинского сельского поселения Алькеевского муниципального района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</si>
  <si>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</si>
  <si>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</si>
  <si>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</si>
  <si>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</si>
  <si>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</si>
  <si>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</si>
  <si>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</si>
  <si>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</si>
  <si>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</si>
  <si>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</si>
  <si>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</si>
  <si>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</si>
  <si>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</si>
  <si>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</si>
  <si>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</si>
  <si>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18210102010010000110111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</si>
  <si>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</si>
  <si>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</si>
  <si>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</si>
  <si>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</si>
  <si>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</si>
  <si>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</si>
  <si>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</si>
  <si>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</si>
  <si>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</si>
  <si>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</si>
  <si>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</si>
  <si>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</si>
  <si>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Земельный налог с организаций, обладающих земельным участком, расположенным в границах сельских поселений</t>
  </si>
  <si>
    <t>18210606033100000110111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</si>
  <si>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</si>
  <si>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</si>
  <si>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</t>
  </si>
  <si>
    <t>18210606043100000110111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</si>
  <si>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</si>
  <si>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</si>
  <si>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Доходы, поступающие в порядке возмещения расходов, понесенных в связи с эксплуатацией имущества сельских поселений</t>
  </si>
  <si>
    <t>80111302065100000130134</t>
  </si>
  <si>
    <t>Средства самообложения граждан, зачисляемые в бюджеты сельских поселений</t>
  </si>
  <si>
    <t>80111714030100000150155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</si>
  <si>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</si>
  <si>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80120216001100000150151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</si>
  <si>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</si>
  <si>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80120235118100000150151</t>
  </si>
  <si>
    <t>Прочие межбюджетные трансферты, передаваемые бюджетам сельских поселений</t>
  </si>
  <si>
    <t>80120249999100000150151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</si>
  <si>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</si>
  <si>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80121960010100000150151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</si>
  <si>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</si>
  <si>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</si>
  <si>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</si>
  <si>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</si>
  <si>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</si>
  <si>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</si>
  <si>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</si>
  <si>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</si>
  <si>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</si>
  <si>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</si>
  <si>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</si>
  <si>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</si>
  <si>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82901029900002030121211</t>
  </si>
  <si>
    <t>Начисления на выплаты по оплате труда</t>
  </si>
  <si>
    <t>82901029900002030129213</t>
  </si>
  <si>
    <t>82901049900002040121211</t>
  </si>
  <si>
    <t>82901049900002040129213</t>
  </si>
  <si>
    <t>Услуги связи</t>
  </si>
  <si>
    <t>82901049900002040244221</t>
  </si>
  <si>
    <t>Коммунальные услуги</t>
  </si>
  <si>
    <t>82901049900002040244223</t>
  </si>
  <si>
    <t>Прочие работы, услуги</t>
  </si>
  <si>
    <t>82901049900002040244226</t>
  </si>
  <si>
    <t>Страхование</t>
  </si>
  <si>
    <t>82901049900002040244227</t>
  </si>
  <si>
    <t>Увеличение стоимости горюче-смазочных материалов</t>
  </si>
  <si>
    <t>82901049900002040244343</t>
  </si>
  <si>
    <t>Увеличение стоимости прочих материальных запасов</t>
  </si>
  <si>
    <t>82901049900002040244346</t>
  </si>
  <si>
    <t>Налоги, пошлины и сборы</t>
  </si>
  <si>
    <t>82901049900002040852291</t>
  </si>
  <si>
    <t>Штрафы за нарушение законодательства о налогах и сборах, законодательства о страховых взносах</t>
  </si>
  <si>
    <t>82901049900002040853292</t>
  </si>
  <si>
    <t>Иные выплаты текущего характера организациям</t>
  </si>
  <si>
    <t>82901049900002040853297</t>
  </si>
  <si>
    <t>82901139900002950851291</t>
  </si>
  <si>
    <t>82901139900029900111211</t>
  </si>
  <si>
    <t>82901139900029900119213</t>
  </si>
  <si>
    <t>82901139900029900244221</t>
  </si>
  <si>
    <t>Увеличение стоимости строительных материалов</t>
  </si>
  <si>
    <t>82901139900092350244344</t>
  </si>
  <si>
    <t>Увеличение стоимости прочих материальных запасов однократного применения</t>
  </si>
  <si>
    <t>82901139900092350244349</t>
  </si>
  <si>
    <t>82901139900092410244227</t>
  </si>
  <si>
    <t>82901139900097080244226</t>
  </si>
  <si>
    <t>82902039900051180121211</t>
  </si>
  <si>
    <t>82902039900051180129213</t>
  </si>
  <si>
    <t>82902039900051180244346</t>
  </si>
  <si>
    <t>Работы, услуги по содержанию имущества</t>
  </si>
  <si>
    <t>82904099900078020244225</t>
  </si>
  <si>
    <t>82904099900078020244226</t>
  </si>
  <si>
    <t>82904099900078020244344</t>
  </si>
  <si>
    <t>82904099900078020244346</t>
  </si>
  <si>
    <t>82905039900078010244226</t>
  </si>
  <si>
    <t>82905039900078010247223</t>
  </si>
  <si>
    <t>82905039900078050244225</t>
  </si>
  <si>
    <t>82905039900078050244226</t>
  </si>
  <si>
    <t>82905039900078050244227</t>
  </si>
  <si>
    <t>Услуги, работы для целей капитальных вложений</t>
  </si>
  <si>
    <t>82905039900078050244228</t>
  </si>
  <si>
    <t>Увеличение стоимости основных средств</t>
  </si>
  <si>
    <t>82905039900078050244310</t>
  </si>
  <si>
    <t>82905039900078050244344</t>
  </si>
  <si>
    <t>82905039900078050247223</t>
  </si>
  <si>
    <t>82905039900078060244225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</si>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</sst>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</font>
    <font>
      <i/>
      <sz val="8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28"/>
  <sheetViews>
    <sheetView tabSelected="1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74" t="s">
        <v>4</v>
      </c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6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3" t="s">
        <v>6</v>
      </c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10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7" t="s">
        <v>16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5"/>
    </row>
    <row r="7" spans="1:166" ht="15" customHeight="1">
      <c r="A7" s="109" t="s">
        <v>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"/>
      <c r="BD7" s="1"/>
      <c r="BE7" s="107" t="s">
        <v>18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9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112"/>
    </row>
    <row r="8" spans="1:166" ht="15" customHeight="1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2"/>
    </row>
    <row r="9" spans="1:166" ht="15" customHeight="1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"/>
      <c r="BD9" s="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2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5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5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6">
        <v>383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100" t="s">
        <v>20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84" t="s">
        <v>21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9"/>
      <c r="AN16" s="83" t="s">
        <v>22</v>
      </c>
      <c r="AO16" s="84"/>
      <c r="AP16" s="84"/>
      <c r="AQ16" s="84"/>
      <c r="AR16" s="84"/>
      <c r="AS16" s="89"/>
      <c r="AT16" s="83" t="s">
        <v>23</v>
      </c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9"/>
      <c r="BJ16" s="83" t="s">
        <v>24</v>
      </c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9"/>
      <c r="CF16" s="80" t="s">
        <v>25</v>
      </c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2"/>
      <c r="ET16" s="83" t="s">
        <v>26</v>
      </c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5"/>
    </row>
    <row r="17" spans="1:166" ht="57.75" customHeight="1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90"/>
      <c r="AN17" s="86"/>
      <c r="AO17" s="87"/>
      <c r="AP17" s="87"/>
      <c r="AQ17" s="87"/>
      <c r="AR17" s="87"/>
      <c r="AS17" s="90"/>
      <c r="AT17" s="86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90"/>
      <c r="BJ17" s="86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90"/>
      <c r="CF17" s="81" t="s">
        <v>27</v>
      </c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2"/>
      <c r="CW17" s="80" t="s">
        <v>28</v>
      </c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2"/>
      <c r="DN17" s="80" t="s">
        <v>29</v>
      </c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2"/>
      <c r="EE17" s="80" t="s">
        <v>30</v>
      </c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2"/>
      <c r="ET17" s="86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8"/>
    </row>
    <row r="18" spans="1:166" ht="12" customHeight="1">
      <c r="A18" s="77">
        <v>1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8"/>
      <c r="AN18" s="74">
        <v>2</v>
      </c>
      <c r="AO18" s="75"/>
      <c r="AP18" s="75"/>
      <c r="AQ18" s="75"/>
      <c r="AR18" s="75"/>
      <c r="AS18" s="76"/>
      <c r="AT18" s="74">
        <v>3</v>
      </c>
      <c r="AU18" s="75"/>
      <c r="AV18" s="75"/>
      <c r="AW18" s="75"/>
      <c r="AX18" s="75"/>
      <c r="AY18" s="75"/>
      <c r="AZ18" s="75"/>
      <c r="BA18" s="75"/>
      <c r="BB18" s="75"/>
      <c r="BC18" s="63"/>
      <c r="BD18" s="63"/>
      <c r="BE18" s="63"/>
      <c r="BF18" s="63"/>
      <c r="BG18" s="63"/>
      <c r="BH18" s="63"/>
      <c r="BI18" s="79"/>
      <c r="BJ18" s="74">
        <v>4</v>
      </c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6"/>
      <c r="CF18" s="74">
        <v>5</v>
      </c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6"/>
      <c r="CW18" s="74">
        <v>6</v>
      </c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6"/>
      <c r="DN18" s="74">
        <v>7</v>
      </c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6"/>
      <c r="EE18" s="74">
        <v>8</v>
      </c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6"/>
      <c r="ET18" s="62">
        <v>9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4"/>
    </row>
    <row r="19" spans="1:166" ht="15" customHeight="1">
      <c r="A19" s="97" t="s">
        <v>31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67" t="s">
        <v>32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70"/>
      <c r="BE19" s="70"/>
      <c r="BF19" s="70"/>
      <c r="BG19" s="70"/>
      <c r="BH19" s="70"/>
      <c r="BI19" s="71"/>
      <c r="BJ19" s="72">
        <v>3287906.6</v>
      </c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>
        <v>2572132.66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>
        <f t="shared" ref="EE19:EE37" si="0">CF19+CW19+DN19</f>
        <v>2572132.66</v>
      </c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>
        <f t="shared" ref="ET19:ET37" si="1">BJ19-EE19</f>
        <v>715773.94</v>
      </c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3"/>
    </row>
    <row r="20" spans="1:166" ht="15" customHeight="1">
      <c r="A20" s="35" t="s">
        <v>33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3287906.6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2572132.66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2572132.66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715773.94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85.15" customHeight="1">
      <c r="A21" s="99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4"/>
      <c r="AO21" s="45"/>
      <c r="AP21" s="45"/>
      <c r="AQ21" s="45"/>
      <c r="AR21" s="45"/>
      <c r="AS21" s="45"/>
      <c r="AT21" s="45" t="s">
        <v>35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2000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0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2000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121.5" customHeight="1">
      <c r="A22" s="99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4"/>
      <c r="AO22" s="45"/>
      <c r="AP22" s="45"/>
      <c r="AQ22" s="45"/>
      <c r="AR22" s="45"/>
      <c r="AS22" s="45"/>
      <c r="AT22" s="45" t="s">
        <v>37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2803.26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2803.26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-2803.26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121.5" customHeight="1">
      <c r="A23" s="99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4"/>
      <c r="AO23" s="45"/>
      <c r="AP23" s="45"/>
      <c r="AQ23" s="45"/>
      <c r="AR23" s="45"/>
      <c r="AS23" s="45"/>
      <c r="AT23" s="45" t="s">
        <v>39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8.2899999999999991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8.2899999999999991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-8.2899999999999991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85.15" customHeight="1">
      <c r="A24" s="95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4"/>
      <c r="AO24" s="45"/>
      <c r="AP24" s="45"/>
      <c r="AQ24" s="45"/>
      <c r="AR24" s="45"/>
      <c r="AS24" s="45"/>
      <c r="AT24" s="45" t="s">
        <v>41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202.8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202.8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-202.8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48.6" customHeight="1">
      <c r="A25" s="95" t="s">
        <v>42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4"/>
      <c r="AO25" s="45"/>
      <c r="AP25" s="45"/>
      <c r="AQ25" s="45"/>
      <c r="AR25" s="45"/>
      <c r="AS25" s="45"/>
      <c r="AT25" s="45" t="s">
        <v>43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1560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1560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-1560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60.75" customHeight="1">
      <c r="A26" s="95" t="s">
        <v>44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4"/>
      <c r="AO26" s="45"/>
      <c r="AP26" s="45"/>
      <c r="AQ26" s="45"/>
      <c r="AR26" s="45"/>
      <c r="AS26" s="45"/>
      <c r="AT26" s="45" t="s">
        <v>45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>
        <v>44000</v>
      </c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0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44000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97.15" customHeight="1">
      <c r="A27" s="95" t="s">
        <v>46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4"/>
      <c r="AO27" s="45"/>
      <c r="AP27" s="45"/>
      <c r="AQ27" s="45"/>
      <c r="AR27" s="45"/>
      <c r="AS27" s="45"/>
      <c r="AT27" s="45" t="s">
        <v>47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1701.58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1701.58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-1701.58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48.6" customHeight="1">
      <c r="A28" s="95" t="s">
        <v>48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4"/>
      <c r="AO28" s="45"/>
      <c r="AP28" s="45"/>
      <c r="AQ28" s="45"/>
      <c r="AR28" s="45"/>
      <c r="AS28" s="45"/>
      <c r="AT28" s="45" t="s">
        <v>49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>
        <v>176000</v>
      </c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0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176000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85.15" customHeight="1">
      <c r="A29" s="95" t="s">
        <v>50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44"/>
      <c r="AO29" s="45"/>
      <c r="AP29" s="45"/>
      <c r="AQ29" s="45"/>
      <c r="AR29" s="45"/>
      <c r="AS29" s="45"/>
      <c r="AT29" s="45" t="s">
        <v>51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138281.68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138281.68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-138281.68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48.6" customHeight="1">
      <c r="A30" s="95" t="s">
        <v>52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6"/>
      <c r="AN30" s="44"/>
      <c r="AO30" s="45"/>
      <c r="AP30" s="45"/>
      <c r="AQ30" s="45"/>
      <c r="AR30" s="45"/>
      <c r="AS30" s="45"/>
      <c r="AT30" s="45" t="s">
        <v>53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>
        <v>54000</v>
      </c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0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54000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85.15" customHeight="1">
      <c r="A31" s="95" t="s">
        <v>54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44"/>
      <c r="AO31" s="45"/>
      <c r="AP31" s="45"/>
      <c r="AQ31" s="45"/>
      <c r="AR31" s="45"/>
      <c r="AS31" s="45"/>
      <c r="AT31" s="45" t="s">
        <v>55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>
        <v>3006.47</v>
      </c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3006.47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-3006.47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48.6" customHeight="1">
      <c r="A32" s="95" t="s">
        <v>56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6"/>
      <c r="AN32" s="44"/>
      <c r="AO32" s="45"/>
      <c r="AP32" s="45"/>
      <c r="AQ32" s="45"/>
      <c r="AR32" s="45"/>
      <c r="AS32" s="45"/>
      <c r="AT32" s="45" t="s">
        <v>57</v>
      </c>
      <c r="AU32" s="45"/>
      <c r="AV32" s="45"/>
      <c r="AW32" s="45"/>
      <c r="AX32" s="45"/>
      <c r="AY32" s="45"/>
      <c r="AZ32" s="45"/>
      <c r="BA32" s="45"/>
      <c r="BB32" s="45"/>
      <c r="BC32" s="46"/>
      <c r="BD32" s="38"/>
      <c r="BE32" s="38"/>
      <c r="BF32" s="38"/>
      <c r="BG32" s="38"/>
      <c r="BH32" s="38"/>
      <c r="BI32" s="39"/>
      <c r="BJ32" s="32">
        <v>132767.73000000001</v>
      </c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>
        <v>132767.73000000001</v>
      </c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29">
        <f t="shared" si="0"/>
        <v>132767.73000000001</v>
      </c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1"/>
      <c r="ET32" s="32">
        <f t="shared" si="1"/>
        <v>0</v>
      </c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3"/>
    </row>
    <row r="33" spans="1:166" ht="36.4" customHeight="1">
      <c r="A33" s="95" t="s">
        <v>58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6"/>
      <c r="AN33" s="44"/>
      <c r="AO33" s="45"/>
      <c r="AP33" s="45"/>
      <c r="AQ33" s="45"/>
      <c r="AR33" s="45"/>
      <c r="AS33" s="45"/>
      <c r="AT33" s="45" t="s">
        <v>59</v>
      </c>
      <c r="AU33" s="45"/>
      <c r="AV33" s="45"/>
      <c r="AW33" s="45"/>
      <c r="AX33" s="45"/>
      <c r="AY33" s="45"/>
      <c r="AZ33" s="45"/>
      <c r="BA33" s="45"/>
      <c r="BB33" s="45"/>
      <c r="BC33" s="46"/>
      <c r="BD33" s="38"/>
      <c r="BE33" s="38"/>
      <c r="BF33" s="38"/>
      <c r="BG33" s="38"/>
      <c r="BH33" s="38"/>
      <c r="BI33" s="39"/>
      <c r="BJ33" s="32">
        <v>113900</v>
      </c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>
        <v>113900</v>
      </c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29">
        <f t="shared" si="0"/>
        <v>113900</v>
      </c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1"/>
      <c r="ET33" s="32">
        <f t="shared" si="1"/>
        <v>0</v>
      </c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3"/>
    </row>
    <row r="34" spans="1:166" ht="36.4" customHeight="1">
      <c r="A34" s="95" t="s">
        <v>60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6"/>
      <c r="AN34" s="44"/>
      <c r="AO34" s="45"/>
      <c r="AP34" s="45"/>
      <c r="AQ34" s="45"/>
      <c r="AR34" s="45"/>
      <c r="AS34" s="45"/>
      <c r="AT34" s="45" t="s">
        <v>61</v>
      </c>
      <c r="AU34" s="45"/>
      <c r="AV34" s="45"/>
      <c r="AW34" s="45"/>
      <c r="AX34" s="45"/>
      <c r="AY34" s="45"/>
      <c r="AZ34" s="45"/>
      <c r="BA34" s="45"/>
      <c r="BB34" s="45"/>
      <c r="BC34" s="46"/>
      <c r="BD34" s="38"/>
      <c r="BE34" s="38"/>
      <c r="BF34" s="38"/>
      <c r="BG34" s="38"/>
      <c r="BH34" s="38"/>
      <c r="BI34" s="39"/>
      <c r="BJ34" s="32">
        <v>1943300</v>
      </c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>
        <v>1438900</v>
      </c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29">
        <f t="shared" si="0"/>
        <v>1438900</v>
      </c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1"/>
      <c r="ET34" s="32">
        <f t="shared" si="1"/>
        <v>504400</v>
      </c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3"/>
    </row>
    <row r="35" spans="1:166" ht="60.75" customHeight="1">
      <c r="A35" s="95" t="s">
        <v>62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44"/>
      <c r="AO35" s="45"/>
      <c r="AP35" s="45"/>
      <c r="AQ35" s="45"/>
      <c r="AR35" s="45"/>
      <c r="AS35" s="45"/>
      <c r="AT35" s="45" t="s">
        <v>63</v>
      </c>
      <c r="AU35" s="45"/>
      <c r="AV35" s="45"/>
      <c r="AW35" s="45"/>
      <c r="AX35" s="45"/>
      <c r="AY35" s="45"/>
      <c r="AZ35" s="45"/>
      <c r="BA35" s="45"/>
      <c r="BB35" s="45"/>
      <c r="BC35" s="46"/>
      <c r="BD35" s="38"/>
      <c r="BE35" s="38"/>
      <c r="BF35" s="38"/>
      <c r="BG35" s="38"/>
      <c r="BH35" s="38"/>
      <c r="BI35" s="39"/>
      <c r="BJ35" s="32">
        <v>126425</v>
      </c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>
        <v>94818.75</v>
      </c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29">
        <f t="shared" si="0"/>
        <v>94818.75</v>
      </c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1"/>
      <c r="ET35" s="32">
        <f t="shared" si="1"/>
        <v>31606.25</v>
      </c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3"/>
    </row>
    <row r="36" spans="1:166" ht="36.4" customHeight="1">
      <c r="A36" s="95" t="s">
        <v>64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44"/>
      <c r="AO36" s="45"/>
      <c r="AP36" s="45"/>
      <c r="AQ36" s="45"/>
      <c r="AR36" s="45"/>
      <c r="AS36" s="45"/>
      <c r="AT36" s="45" t="s">
        <v>65</v>
      </c>
      <c r="AU36" s="45"/>
      <c r="AV36" s="45"/>
      <c r="AW36" s="45"/>
      <c r="AX36" s="45"/>
      <c r="AY36" s="45"/>
      <c r="AZ36" s="45"/>
      <c r="BA36" s="45"/>
      <c r="BB36" s="45"/>
      <c r="BC36" s="46"/>
      <c r="BD36" s="38"/>
      <c r="BE36" s="38"/>
      <c r="BF36" s="38"/>
      <c r="BG36" s="38"/>
      <c r="BH36" s="38"/>
      <c r="BI36" s="39"/>
      <c r="BJ36" s="32">
        <v>695513.87</v>
      </c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>
        <v>645513.87</v>
      </c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29">
        <f t="shared" si="0"/>
        <v>645513.87</v>
      </c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1"/>
      <c r="ET36" s="32">
        <f t="shared" si="1"/>
        <v>50000</v>
      </c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3"/>
    </row>
    <row r="37" spans="1:166" ht="60.75" customHeight="1">
      <c r="A37" s="95" t="s">
        <v>66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6"/>
      <c r="AN37" s="44"/>
      <c r="AO37" s="45"/>
      <c r="AP37" s="45"/>
      <c r="AQ37" s="45"/>
      <c r="AR37" s="45"/>
      <c r="AS37" s="45"/>
      <c r="AT37" s="45" t="s">
        <v>67</v>
      </c>
      <c r="AU37" s="45"/>
      <c r="AV37" s="45"/>
      <c r="AW37" s="45"/>
      <c r="AX37" s="45"/>
      <c r="AY37" s="45"/>
      <c r="AZ37" s="45"/>
      <c r="BA37" s="45"/>
      <c r="BB37" s="45"/>
      <c r="BC37" s="46"/>
      <c r="BD37" s="38"/>
      <c r="BE37" s="38"/>
      <c r="BF37" s="38"/>
      <c r="BG37" s="38"/>
      <c r="BH37" s="38"/>
      <c r="BI37" s="39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>
        <v>-1331.77</v>
      </c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29">
        <f t="shared" si="0"/>
        <v>-1331.77</v>
      </c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1"/>
      <c r="ET37" s="32">
        <f t="shared" si="1"/>
        <v>1331.77</v>
      </c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3"/>
    </row>
    <row r="38" spans="1:166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6" t="s">
        <v>68</v>
      </c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2" t="s">
        <v>69</v>
      </c>
    </row>
    <row r="48" spans="1:166" ht="12.75" customHeight="1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  <c r="BZ48" s="91"/>
      <c r="CA48" s="91"/>
      <c r="CB48" s="91"/>
      <c r="CC48" s="91"/>
      <c r="CD48" s="91"/>
      <c r="CE48" s="91"/>
      <c r="CF48" s="91"/>
      <c r="CG48" s="91"/>
      <c r="CH48" s="91"/>
      <c r="CI48" s="91"/>
      <c r="CJ48" s="91"/>
      <c r="CK48" s="91"/>
      <c r="CL48" s="91"/>
      <c r="CM48" s="91"/>
      <c r="CN48" s="91"/>
      <c r="CO48" s="91"/>
      <c r="CP48" s="91"/>
      <c r="CQ48" s="91"/>
      <c r="CR48" s="91"/>
      <c r="CS48" s="91"/>
      <c r="CT48" s="91"/>
      <c r="CU48" s="91"/>
      <c r="CV48" s="91"/>
      <c r="CW48" s="91"/>
      <c r="CX48" s="91"/>
      <c r="CY48" s="91"/>
      <c r="CZ48" s="91"/>
      <c r="DA48" s="91"/>
      <c r="DB48" s="91"/>
      <c r="DC48" s="91"/>
      <c r="DD48" s="91"/>
      <c r="DE48" s="91"/>
      <c r="DF48" s="91"/>
      <c r="DG48" s="91"/>
      <c r="DH48" s="91"/>
      <c r="DI48" s="91"/>
      <c r="DJ48" s="91"/>
      <c r="DK48" s="91"/>
      <c r="DL48" s="91"/>
      <c r="DM48" s="91"/>
      <c r="DN48" s="91"/>
      <c r="DO48" s="91"/>
      <c r="DP48" s="91"/>
      <c r="DQ48" s="91"/>
      <c r="DR48" s="91"/>
      <c r="DS48" s="91"/>
      <c r="DT48" s="91"/>
      <c r="DU48" s="91"/>
      <c r="DV48" s="91"/>
      <c r="DW48" s="91"/>
      <c r="DX48" s="91"/>
      <c r="DY48" s="91"/>
      <c r="DZ48" s="91"/>
      <c r="EA48" s="91"/>
      <c r="EB48" s="91"/>
      <c r="EC48" s="91"/>
      <c r="ED48" s="91"/>
      <c r="EE48" s="91"/>
      <c r="EF48" s="91"/>
      <c r="EG48" s="91"/>
      <c r="EH48" s="91"/>
      <c r="EI48" s="91"/>
      <c r="EJ48" s="91"/>
      <c r="EK48" s="91"/>
      <c r="EL48" s="91"/>
      <c r="EM48" s="91"/>
      <c r="EN48" s="91"/>
      <c r="EO48" s="91"/>
      <c r="EP48" s="91"/>
      <c r="EQ48" s="91"/>
      <c r="ER48" s="91"/>
      <c r="ES48" s="91"/>
      <c r="ET48" s="91"/>
      <c r="EU48" s="91"/>
      <c r="EV48" s="91"/>
      <c r="EW48" s="91"/>
      <c r="EX48" s="91"/>
      <c r="EY48" s="91"/>
      <c r="EZ48" s="91"/>
      <c r="FA48" s="91"/>
      <c r="FB48" s="91"/>
      <c r="FC48" s="91"/>
      <c r="FD48" s="91"/>
      <c r="FE48" s="91"/>
      <c r="FF48" s="91"/>
      <c r="FG48" s="91"/>
      <c r="FH48" s="91"/>
      <c r="FI48" s="91"/>
      <c r="FJ48" s="91"/>
    </row>
    <row r="49" spans="1:166" ht="24" customHeight="1">
      <c r="A49" s="84" t="s">
        <v>21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9"/>
      <c r="AK49" s="83" t="s">
        <v>22</v>
      </c>
      <c r="AL49" s="84"/>
      <c r="AM49" s="84"/>
      <c r="AN49" s="84"/>
      <c r="AO49" s="84"/>
      <c r="AP49" s="89"/>
      <c r="AQ49" s="83" t="s">
        <v>70</v>
      </c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9"/>
      <c r="BC49" s="83" t="s">
        <v>71</v>
      </c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9"/>
      <c r="BU49" s="83" t="s">
        <v>72</v>
      </c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9"/>
      <c r="CH49" s="80" t="s">
        <v>25</v>
      </c>
      <c r="CI49" s="81"/>
      <c r="CJ49" s="81"/>
      <c r="CK49" s="81"/>
      <c r="CL49" s="81"/>
      <c r="CM49" s="81"/>
      <c r="CN49" s="81"/>
      <c r="CO49" s="81"/>
      <c r="CP49" s="81"/>
      <c r="CQ49" s="81"/>
      <c r="CR49" s="81"/>
      <c r="CS49" s="81"/>
      <c r="CT49" s="81"/>
      <c r="CU49" s="81"/>
      <c r="CV49" s="81"/>
      <c r="CW49" s="81"/>
      <c r="CX49" s="81"/>
      <c r="CY49" s="81"/>
      <c r="CZ49" s="81"/>
      <c r="DA49" s="81"/>
      <c r="DB49" s="81"/>
      <c r="DC49" s="81"/>
      <c r="DD49" s="81"/>
      <c r="DE49" s="81"/>
      <c r="DF49" s="81"/>
      <c r="DG49" s="81"/>
      <c r="DH49" s="81"/>
      <c r="DI49" s="81"/>
      <c r="DJ49" s="81"/>
      <c r="DK49" s="81"/>
      <c r="DL49" s="81"/>
      <c r="DM49" s="81"/>
      <c r="DN49" s="81"/>
      <c r="DO49" s="81"/>
      <c r="DP49" s="81"/>
      <c r="DQ49" s="81"/>
      <c r="DR49" s="81"/>
      <c r="DS49" s="81"/>
      <c r="DT49" s="81"/>
      <c r="DU49" s="81"/>
      <c r="DV49" s="81"/>
      <c r="DW49" s="81"/>
      <c r="DX49" s="81"/>
      <c r="DY49" s="81"/>
      <c r="DZ49" s="81"/>
      <c r="EA49" s="81"/>
      <c r="EB49" s="81"/>
      <c r="EC49" s="81"/>
      <c r="ED49" s="81"/>
      <c r="EE49" s="81"/>
      <c r="EF49" s="81"/>
      <c r="EG49" s="81"/>
      <c r="EH49" s="81"/>
      <c r="EI49" s="81"/>
      <c r="EJ49" s="82"/>
      <c r="EK49" s="80" t="s">
        <v>73</v>
      </c>
      <c r="EL49" s="81"/>
      <c r="EM49" s="81"/>
      <c r="EN49" s="81"/>
      <c r="EO49" s="81"/>
      <c r="EP49" s="81"/>
      <c r="EQ49" s="81"/>
      <c r="ER49" s="81"/>
      <c r="ES49" s="81"/>
      <c r="ET49" s="81"/>
      <c r="EU49" s="81"/>
      <c r="EV49" s="81"/>
      <c r="EW49" s="81"/>
      <c r="EX49" s="81"/>
      <c r="EY49" s="81"/>
      <c r="EZ49" s="81"/>
      <c r="FA49" s="81"/>
      <c r="FB49" s="81"/>
      <c r="FC49" s="81"/>
      <c r="FD49" s="81"/>
      <c r="FE49" s="81"/>
      <c r="FF49" s="81"/>
      <c r="FG49" s="81"/>
      <c r="FH49" s="81"/>
      <c r="FI49" s="81"/>
      <c r="FJ49" s="98"/>
    </row>
    <row r="50" spans="1:166" ht="78.75" customHeight="1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90"/>
      <c r="AK50" s="86"/>
      <c r="AL50" s="87"/>
      <c r="AM50" s="87"/>
      <c r="AN50" s="87"/>
      <c r="AO50" s="87"/>
      <c r="AP50" s="90"/>
      <c r="AQ50" s="86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90"/>
      <c r="BC50" s="86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90"/>
      <c r="BU50" s="86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90"/>
      <c r="CH50" s="81" t="s">
        <v>74</v>
      </c>
      <c r="CI50" s="81"/>
      <c r="CJ50" s="81"/>
      <c r="CK50" s="81"/>
      <c r="CL50" s="81"/>
      <c r="CM50" s="81"/>
      <c r="CN50" s="81"/>
      <c r="CO50" s="81"/>
      <c r="CP50" s="81"/>
      <c r="CQ50" s="81"/>
      <c r="CR50" s="81"/>
      <c r="CS50" s="81"/>
      <c r="CT50" s="81"/>
      <c r="CU50" s="81"/>
      <c r="CV50" s="81"/>
      <c r="CW50" s="82"/>
      <c r="CX50" s="80" t="s">
        <v>28</v>
      </c>
      <c r="CY50" s="81"/>
      <c r="CZ50" s="81"/>
      <c r="DA50" s="81"/>
      <c r="DB50" s="81"/>
      <c r="DC50" s="81"/>
      <c r="DD50" s="81"/>
      <c r="DE50" s="81"/>
      <c r="DF50" s="81"/>
      <c r="DG50" s="81"/>
      <c r="DH50" s="81"/>
      <c r="DI50" s="81"/>
      <c r="DJ50" s="82"/>
      <c r="DK50" s="80" t="s">
        <v>29</v>
      </c>
      <c r="DL50" s="81"/>
      <c r="DM50" s="81"/>
      <c r="DN50" s="81"/>
      <c r="DO50" s="81"/>
      <c r="DP50" s="81"/>
      <c r="DQ50" s="81"/>
      <c r="DR50" s="81"/>
      <c r="DS50" s="81"/>
      <c r="DT50" s="81"/>
      <c r="DU50" s="81"/>
      <c r="DV50" s="81"/>
      <c r="DW50" s="82"/>
      <c r="DX50" s="80" t="s">
        <v>30</v>
      </c>
      <c r="DY50" s="81"/>
      <c r="DZ50" s="81"/>
      <c r="EA50" s="81"/>
      <c r="EB50" s="81"/>
      <c r="EC50" s="81"/>
      <c r="ED50" s="81"/>
      <c r="EE50" s="81"/>
      <c r="EF50" s="81"/>
      <c r="EG50" s="81"/>
      <c r="EH50" s="81"/>
      <c r="EI50" s="81"/>
      <c r="EJ50" s="82"/>
      <c r="EK50" s="86" t="s">
        <v>75</v>
      </c>
      <c r="EL50" s="87"/>
      <c r="EM50" s="87"/>
      <c r="EN50" s="87"/>
      <c r="EO50" s="87"/>
      <c r="EP50" s="87"/>
      <c r="EQ50" s="87"/>
      <c r="ER50" s="87"/>
      <c r="ES50" s="87"/>
      <c r="ET50" s="87"/>
      <c r="EU50" s="87"/>
      <c r="EV50" s="87"/>
      <c r="EW50" s="90"/>
      <c r="EX50" s="80" t="s">
        <v>76</v>
      </c>
      <c r="EY50" s="81"/>
      <c r="EZ50" s="81"/>
      <c r="FA50" s="81"/>
      <c r="FB50" s="81"/>
      <c r="FC50" s="81"/>
      <c r="FD50" s="81"/>
      <c r="FE50" s="81"/>
      <c r="FF50" s="81"/>
      <c r="FG50" s="81"/>
      <c r="FH50" s="81"/>
      <c r="FI50" s="81"/>
      <c r="FJ50" s="98"/>
    </row>
    <row r="51" spans="1:166" ht="14.25" customHeight="1">
      <c r="A51" s="77">
        <v>1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8"/>
      <c r="AK51" s="74">
        <v>2</v>
      </c>
      <c r="AL51" s="75"/>
      <c r="AM51" s="75"/>
      <c r="AN51" s="75"/>
      <c r="AO51" s="75"/>
      <c r="AP51" s="76"/>
      <c r="AQ51" s="74">
        <v>3</v>
      </c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6"/>
      <c r="BC51" s="74">
        <v>4</v>
      </c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6"/>
      <c r="BU51" s="74">
        <v>5</v>
      </c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6"/>
      <c r="CH51" s="74">
        <v>6</v>
      </c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6"/>
      <c r="CX51" s="74">
        <v>7</v>
      </c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6"/>
      <c r="DK51" s="74">
        <v>8</v>
      </c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6"/>
      <c r="DX51" s="74">
        <v>9</v>
      </c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6"/>
      <c r="EK51" s="74">
        <v>10</v>
      </c>
      <c r="EL51" s="75"/>
      <c r="EM51" s="75"/>
      <c r="EN51" s="75"/>
      <c r="EO51" s="75"/>
      <c r="EP51" s="75"/>
      <c r="EQ51" s="75"/>
      <c r="ER51" s="75"/>
      <c r="ES51" s="75"/>
      <c r="ET51" s="75"/>
      <c r="EU51" s="75"/>
      <c r="EV51" s="75"/>
      <c r="EW51" s="75"/>
      <c r="EX51" s="62">
        <v>11</v>
      </c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4"/>
    </row>
    <row r="52" spans="1:166" ht="15" customHeight="1">
      <c r="A52" s="97" t="s">
        <v>77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67" t="s">
        <v>78</v>
      </c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72">
        <v>3362665.15</v>
      </c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>
        <v>3362665.15</v>
      </c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>
        <v>2348237.38</v>
      </c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>
        <f t="shared" ref="DX52:DX92" si="2">CH52+CX52+DK52</f>
        <v>2348237.38</v>
      </c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>
        <f t="shared" ref="EK52:EK91" si="3">BC52-DX52</f>
        <v>1014427.77</v>
      </c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>
        <f t="shared" ref="EX52:EX91" si="4">BU52-DX52</f>
        <v>1014427.77</v>
      </c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3"/>
    </row>
    <row r="53" spans="1:166" ht="15" customHeight="1">
      <c r="A53" s="35" t="s">
        <v>33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44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32">
        <v>3362665.15</v>
      </c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>
        <v>3362665.15</v>
      </c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>
        <v>2348237.38</v>
      </c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>
        <f t="shared" si="2"/>
        <v>2348237.38</v>
      </c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>
        <f t="shared" si="3"/>
        <v>1014427.77</v>
      </c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>
        <f t="shared" si="4"/>
        <v>1014427.77</v>
      </c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3"/>
    </row>
    <row r="54" spans="1:166" ht="12.75">
      <c r="A54" s="95" t="s">
        <v>79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6"/>
      <c r="AK54" s="44"/>
      <c r="AL54" s="45"/>
      <c r="AM54" s="45"/>
      <c r="AN54" s="45"/>
      <c r="AO54" s="45"/>
      <c r="AP54" s="45"/>
      <c r="AQ54" s="45" t="s">
        <v>80</v>
      </c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32">
        <v>568016</v>
      </c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>
        <v>568016</v>
      </c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>
        <v>425465.28</v>
      </c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>
        <f t="shared" si="2"/>
        <v>425465.28</v>
      </c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>
        <f t="shared" si="3"/>
        <v>142550.71999999997</v>
      </c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>
        <f t="shared" si="4"/>
        <v>142550.71999999997</v>
      </c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3"/>
    </row>
    <row r="55" spans="1:166" ht="24.2" customHeight="1">
      <c r="A55" s="95" t="s">
        <v>81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6"/>
      <c r="AK55" s="44"/>
      <c r="AL55" s="45"/>
      <c r="AM55" s="45"/>
      <c r="AN55" s="45"/>
      <c r="AO55" s="45"/>
      <c r="AP55" s="45"/>
      <c r="AQ55" s="45" t="s">
        <v>82</v>
      </c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32">
        <v>171601</v>
      </c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>
        <v>171601</v>
      </c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>
        <v>123462.37</v>
      </c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>
        <f t="shared" si="2"/>
        <v>123462.37</v>
      </c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>
        <f t="shared" si="3"/>
        <v>48138.630000000005</v>
      </c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>
        <f t="shared" si="4"/>
        <v>48138.630000000005</v>
      </c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3"/>
    </row>
    <row r="56" spans="1:166" ht="12.75">
      <c r="A56" s="95" t="s">
        <v>79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6"/>
      <c r="AK56" s="44"/>
      <c r="AL56" s="45"/>
      <c r="AM56" s="45"/>
      <c r="AN56" s="45"/>
      <c r="AO56" s="45"/>
      <c r="AP56" s="45"/>
      <c r="AQ56" s="45" t="s">
        <v>83</v>
      </c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32">
        <v>358100</v>
      </c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>
        <v>358100</v>
      </c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>
        <v>253186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>
        <f t="shared" si="2"/>
        <v>253186</v>
      </c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>
        <f t="shared" si="3"/>
        <v>104914</v>
      </c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>
        <f t="shared" si="4"/>
        <v>104914</v>
      </c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3"/>
    </row>
    <row r="57" spans="1:166" ht="24.2" customHeight="1">
      <c r="A57" s="95" t="s">
        <v>81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6"/>
      <c r="AK57" s="44"/>
      <c r="AL57" s="45"/>
      <c r="AM57" s="45"/>
      <c r="AN57" s="45"/>
      <c r="AO57" s="45"/>
      <c r="AP57" s="45"/>
      <c r="AQ57" s="45" t="s">
        <v>84</v>
      </c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32">
        <v>108100</v>
      </c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>
        <v>108100</v>
      </c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>
        <v>72989.17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>
        <f t="shared" si="2"/>
        <v>72989.17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>
        <f t="shared" si="3"/>
        <v>35110.83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>
        <f t="shared" si="4"/>
        <v>35110.83</v>
      </c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12.75">
      <c r="A58" s="95" t="s">
        <v>85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6"/>
      <c r="AK58" s="44"/>
      <c r="AL58" s="45"/>
      <c r="AM58" s="45"/>
      <c r="AN58" s="45"/>
      <c r="AO58" s="45"/>
      <c r="AP58" s="45"/>
      <c r="AQ58" s="45" t="s">
        <v>86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32">
        <v>15000</v>
      </c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>
        <v>15000</v>
      </c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>
        <v>6373.92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2"/>
        <v>6373.92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3"/>
        <v>8626.08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4"/>
        <v>8626.08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12.75">
      <c r="A59" s="95" t="s">
        <v>87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6"/>
      <c r="AK59" s="44"/>
      <c r="AL59" s="45"/>
      <c r="AM59" s="45"/>
      <c r="AN59" s="45"/>
      <c r="AO59" s="45"/>
      <c r="AP59" s="45"/>
      <c r="AQ59" s="45" t="s">
        <v>88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32">
        <v>4971.6000000000004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4971.6000000000004</v>
      </c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>
        <v>2900.1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2"/>
        <v>2900.1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3"/>
        <v>2071.5000000000005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4"/>
        <v>2071.5000000000005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12.75">
      <c r="A60" s="95" t="s">
        <v>89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6"/>
      <c r="AK60" s="44"/>
      <c r="AL60" s="45"/>
      <c r="AM60" s="45"/>
      <c r="AN60" s="45"/>
      <c r="AO60" s="45"/>
      <c r="AP60" s="45"/>
      <c r="AQ60" s="45" t="s">
        <v>90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2">
        <v>137529.51999999999</v>
      </c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>
        <v>137529.51999999999</v>
      </c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>
        <v>79074.11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79074.11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58455.409999999989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58455.409999999989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12.75">
      <c r="A61" s="95" t="s">
        <v>91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6"/>
      <c r="AK61" s="44"/>
      <c r="AL61" s="45"/>
      <c r="AM61" s="45"/>
      <c r="AN61" s="45"/>
      <c r="AO61" s="45"/>
      <c r="AP61" s="45"/>
      <c r="AQ61" s="45" t="s">
        <v>92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>
        <v>4543.57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4543.57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>
        <v>4543.57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4543.57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0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0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24.2" customHeight="1">
      <c r="A62" s="95" t="s">
        <v>93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6"/>
      <c r="AK62" s="44"/>
      <c r="AL62" s="45"/>
      <c r="AM62" s="45"/>
      <c r="AN62" s="45"/>
      <c r="AO62" s="45"/>
      <c r="AP62" s="45"/>
      <c r="AQ62" s="45" t="s">
        <v>94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>
        <v>81400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81400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>
        <v>67046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67046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14354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14354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24.2" customHeight="1">
      <c r="A63" s="95" t="s">
        <v>95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44"/>
      <c r="AL63" s="45"/>
      <c r="AM63" s="45"/>
      <c r="AN63" s="45"/>
      <c r="AO63" s="45"/>
      <c r="AP63" s="45"/>
      <c r="AQ63" s="45" t="s">
        <v>96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6600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6600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>
        <v>6600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6600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0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0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12.75">
      <c r="A64" s="95" t="s">
        <v>97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44"/>
      <c r="AL64" s="45"/>
      <c r="AM64" s="45"/>
      <c r="AN64" s="45"/>
      <c r="AO64" s="45"/>
      <c r="AP64" s="45"/>
      <c r="AQ64" s="45" t="s">
        <v>98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8176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8176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>
        <v>5954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5954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2222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2222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48.6" customHeight="1">
      <c r="A65" s="95" t="s">
        <v>99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6"/>
      <c r="AK65" s="44"/>
      <c r="AL65" s="45"/>
      <c r="AM65" s="45"/>
      <c r="AN65" s="45"/>
      <c r="AO65" s="45"/>
      <c r="AP65" s="45"/>
      <c r="AQ65" s="45" t="s">
        <v>100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3200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3200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0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3200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3200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24.2" customHeight="1">
      <c r="A66" s="95" t="s">
        <v>101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6"/>
      <c r="AK66" s="44"/>
      <c r="AL66" s="45"/>
      <c r="AM66" s="45"/>
      <c r="AN66" s="45"/>
      <c r="AO66" s="45"/>
      <c r="AP66" s="45"/>
      <c r="AQ66" s="45" t="s">
        <v>102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300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300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>
        <v>300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300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0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0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12.75">
      <c r="A67" s="95" t="s">
        <v>97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6"/>
      <c r="AK67" s="44"/>
      <c r="AL67" s="45"/>
      <c r="AM67" s="45"/>
      <c r="AN67" s="45"/>
      <c r="AO67" s="45"/>
      <c r="AP67" s="45"/>
      <c r="AQ67" s="45" t="s">
        <v>103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5579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5579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>
        <v>3985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3985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1594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1594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12.75">
      <c r="A68" s="95" t="s">
        <v>79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6"/>
      <c r="AK68" s="44"/>
      <c r="AL68" s="45"/>
      <c r="AM68" s="45"/>
      <c r="AN68" s="45"/>
      <c r="AO68" s="45"/>
      <c r="AP68" s="45"/>
      <c r="AQ68" s="45" t="s">
        <v>104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345300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345300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>
        <v>275684.58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275684.58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69615.419999999984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69615.419999999984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24.2" customHeight="1">
      <c r="A69" s="95" t="s">
        <v>81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6"/>
      <c r="AK69" s="44"/>
      <c r="AL69" s="45"/>
      <c r="AM69" s="45"/>
      <c r="AN69" s="45"/>
      <c r="AO69" s="45"/>
      <c r="AP69" s="45"/>
      <c r="AQ69" s="45" t="s">
        <v>105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104300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104300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>
        <v>81783.740000000005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81783.740000000005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22516.259999999995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22516.259999999995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12.75">
      <c r="A70" s="95" t="s">
        <v>85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44"/>
      <c r="AL70" s="45"/>
      <c r="AM70" s="45"/>
      <c r="AN70" s="45"/>
      <c r="AO70" s="45"/>
      <c r="AP70" s="45"/>
      <c r="AQ70" s="45" t="s">
        <v>106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8469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8469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0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8469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8469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24.2" customHeight="1">
      <c r="A71" s="95" t="s">
        <v>107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44"/>
      <c r="AL71" s="45"/>
      <c r="AM71" s="45"/>
      <c r="AN71" s="45"/>
      <c r="AO71" s="45"/>
      <c r="AP71" s="45"/>
      <c r="AQ71" s="45" t="s">
        <v>108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50000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50000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>
        <v>50000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50000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0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0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36.4" customHeight="1">
      <c r="A72" s="95" t="s">
        <v>109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4"/>
      <c r="AL72" s="45"/>
      <c r="AM72" s="45"/>
      <c r="AN72" s="45"/>
      <c r="AO72" s="45"/>
      <c r="AP72" s="45"/>
      <c r="AQ72" s="45" t="s">
        <v>110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43125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43125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0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43125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43125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12.75">
      <c r="A73" s="95" t="s">
        <v>91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4"/>
      <c r="AL73" s="45"/>
      <c r="AM73" s="45"/>
      <c r="AN73" s="45"/>
      <c r="AO73" s="45"/>
      <c r="AP73" s="45"/>
      <c r="AQ73" s="45" t="s">
        <v>111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1400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1400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0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1400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1400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12.75">
      <c r="A74" s="95" t="s">
        <v>89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44"/>
      <c r="AL74" s="45"/>
      <c r="AM74" s="45"/>
      <c r="AN74" s="45"/>
      <c r="AO74" s="45"/>
      <c r="AP74" s="45"/>
      <c r="AQ74" s="45" t="s">
        <v>112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7600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7600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0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7600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7600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12.75">
      <c r="A75" s="95" t="s">
        <v>79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44"/>
      <c r="AL75" s="45"/>
      <c r="AM75" s="45"/>
      <c r="AN75" s="45"/>
      <c r="AO75" s="45"/>
      <c r="AP75" s="45"/>
      <c r="AQ75" s="45" t="s">
        <v>113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88884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88884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>
        <v>66663</v>
      </c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66663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22221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22221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24.2" customHeight="1">
      <c r="A76" s="95" t="s">
        <v>81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44"/>
      <c r="AL76" s="45"/>
      <c r="AM76" s="45"/>
      <c r="AN76" s="45"/>
      <c r="AO76" s="45"/>
      <c r="AP76" s="45"/>
      <c r="AQ76" s="45" t="s">
        <v>114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26841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26841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>
        <v>20130.75</v>
      </c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20130.75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6710.25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6710.25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24.2" customHeight="1">
      <c r="A77" s="95" t="s">
        <v>95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44"/>
      <c r="AL77" s="45"/>
      <c r="AM77" s="45"/>
      <c r="AN77" s="45"/>
      <c r="AO77" s="45"/>
      <c r="AP77" s="45"/>
      <c r="AQ77" s="45" t="s">
        <v>115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10700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10700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>
        <v>8025</v>
      </c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2"/>
        <v>8025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3"/>
        <v>2675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4"/>
        <v>2675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24.2" customHeight="1">
      <c r="A78" s="95" t="s">
        <v>116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44"/>
      <c r="AL78" s="45"/>
      <c r="AM78" s="45"/>
      <c r="AN78" s="45"/>
      <c r="AO78" s="45"/>
      <c r="AP78" s="45"/>
      <c r="AQ78" s="45" t="s">
        <v>117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42992.7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42992.7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2"/>
        <v>0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3"/>
        <v>42992.7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4"/>
        <v>42992.7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12.75">
      <c r="A79" s="95" t="s">
        <v>89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44"/>
      <c r="AL79" s="45"/>
      <c r="AM79" s="45"/>
      <c r="AN79" s="45"/>
      <c r="AO79" s="45"/>
      <c r="AP79" s="45"/>
      <c r="AQ79" s="45" t="s">
        <v>118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253765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253765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>
        <v>169176.67</v>
      </c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2"/>
        <v>169176.67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3"/>
        <v>84588.329999999987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4"/>
        <v>84588.329999999987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24.2" customHeight="1">
      <c r="A80" s="95" t="s">
        <v>107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6"/>
      <c r="AK80" s="44"/>
      <c r="AL80" s="45"/>
      <c r="AM80" s="45"/>
      <c r="AN80" s="45"/>
      <c r="AO80" s="45"/>
      <c r="AP80" s="45"/>
      <c r="AQ80" s="45" t="s">
        <v>119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99000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99000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>
        <v>99000</v>
      </c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2"/>
        <v>99000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3"/>
        <v>0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4"/>
        <v>0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24.2" customHeight="1">
      <c r="A81" s="95" t="s">
        <v>95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6"/>
      <c r="AK81" s="44"/>
      <c r="AL81" s="45"/>
      <c r="AM81" s="45"/>
      <c r="AN81" s="45"/>
      <c r="AO81" s="45"/>
      <c r="AP81" s="45"/>
      <c r="AQ81" s="45" t="s">
        <v>120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84190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84190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>
        <v>84190</v>
      </c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2"/>
        <v>84190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3"/>
        <v>0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4"/>
        <v>0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12.75">
      <c r="A82" s="95" t="s">
        <v>89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6"/>
      <c r="AK82" s="44"/>
      <c r="AL82" s="45"/>
      <c r="AM82" s="45"/>
      <c r="AN82" s="45"/>
      <c r="AO82" s="45"/>
      <c r="AP82" s="45"/>
      <c r="AQ82" s="45" t="s">
        <v>121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59121.7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59121.7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>
        <v>26381</v>
      </c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2"/>
        <v>26381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3"/>
        <v>32740.699999999997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4"/>
        <v>32740.699999999997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12.75">
      <c r="A83" s="95" t="s">
        <v>87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6"/>
      <c r="AK83" s="44"/>
      <c r="AL83" s="45"/>
      <c r="AM83" s="45"/>
      <c r="AN83" s="45"/>
      <c r="AO83" s="45"/>
      <c r="AP83" s="45"/>
      <c r="AQ83" s="45" t="s">
        <v>122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>
        <v>242649.43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242649.43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>
        <v>116024.84</v>
      </c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si="2"/>
        <v>116024.84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si="3"/>
        <v>126624.59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si="4"/>
        <v>126624.59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24.2" customHeight="1">
      <c r="A84" s="95" t="s">
        <v>116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6"/>
      <c r="AK84" s="44"/>
      <c r="AL84" s="45"/>
      <c r="AM84" s="45"/>
      <c r="AN84" s="45"/>
      <c r="AO84" s="45"/>
      <c r="AP84" s="45"/>
      <c r="AQ84" s="45" t="s">
        <v>123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>
        <v>157258.6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157258.6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>
        <v>123465.37</v>
      </c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2"/>
        <v>123465.37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3"/>
        <v>33793.23000000001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4"/>
        <v>33793.23000000001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12.75">
      <c r="A85" s="95" t="s">
        <v>89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6"/>
      <c r="AK85" s="44"/>
      <c r="AL85" s="45"/>
      <c r="AM85" s="45"/>
      <c r="AN85" s="45"/>
      <c r="AO85" s="45"/>
      <c r="AP85" s="45"/>
      <c r="AQ85" s="45" t="s">
        <v>124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32">
        <v>48371.33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48371.33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si="2"/>
        <v>0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si="3"/>
        <v>48371.33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si="4"/>
        <v>48371.33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12.75">
      <c r="A86" s="95" t="s">
        <v>91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6"/>
      <c r="AK86" s="44"/>
      <c r="AL86" s="45"/>
      <c r="AM86" s="45"/>
      <c r="AN86" s="45"/>
      <c r="AO86" s="45"/>
      <c r="AP86" s="45"/>
      <c r="AQ86" s="45" t="s">
        <v>125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32">
        <v>2033.31</v>
      </c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>
        <v>2033.31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>
        <v>2033.31</v>
      </c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si="2"/>
        <v>2033.31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si="3"/>
        <v>0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si="4"/>
        <v>0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24.2" customHeight="1">
      <c r="A87" s="95" t="s">
        <v>126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6"/>
      <c r="AK87" s="44"/>
      <c r="AL87" s="45"/>
      <c r="AM87" s="45"/>
      <c r="AN87" s="45"/>
      <c r="AO87" s="45"/>
      <c r="AP87" s="45"/>
      <c r="AQ87" s="45" t="s">
        <v>127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32">
        <v>94000</v>
      </c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>
        <v>94000</v>
      </c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>
        <v>94000</v>
      </c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>
        <f t="shared" si="2"/>
        <v>94000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>
        <f t="shared" si="3"/>
        <v>0</v>
      </c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>
        <f t="shared" si="4"/>
        <v>0</v>
      </c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24.2" customHeight="1">
      <c r="A88" s="95" t="s">
        <v>128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6"/>
      <c r="AK88" s="44"/>
      <c r="AL88" s="45"/>
      <c r="AM88" s="45"/>
      <c r="AN88" s="45"/>
      <c r="AO88" s="45"/>
      <c r="AP88" s="45"/>
      <c r="AQ88" s="45" t="s">
        <v>129</v>
      </c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32">
        <v>53808.6</v>
      </c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>
        <v>53808.6</v>
      </c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>
        <v>53808.6</v>
      </c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>
        <f t="shared" si="2"/>
        <v>53808.6</v>
      </c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>
        <f t="shared" si="3"/>
        <v>0</v>
      </c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>
        <f t="shared" si="4"/>
        <v>0</v>
      </c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24.2" customHeight="1">
      <c r="A89" s="95" t="s">
        <v>107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6"/>
      <c r="AK89" s="44"/>
      <c r="AL89" s="45"/>
      <c r="AM89" s="45"/>
      <c r="AN89" s="45"/>
      <c r="AO89" s="45"/>
      <c r="AP89" s="45"/>
      <c r="AQ89" s="45" t="s">
        <v>130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32">
        <v>13640</v>
      </c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>
        <v>13640</v>
      </c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>
        <v>13640</v>
      </c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>
        <f t="shared" si="2"/>
        <v>13640</v>
      </c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>
        <f t="shared" si="3"/>
        <v>0</v>
      </c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>
        <f t="shared" si="4"/>
        <v>0</v>
      </c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12.75">
      <c r="A90" s="95" t="s">
        <v>87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6"/>
      <c r="AK90" s="44"/>
      <c r="AL90" s="45"/>
      <c r="AM90" s="45"/>
      <c r="AN90" s="45"/>
      <c r="AO90" s="45"/>
      <c r="AP90" s="45"/>
      <c r="AQ90" s="45" t="s">
        <v>131</v>
      </c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32">
        <v>12351</v>
      </c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>
        <v>12351</v>
      </c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>
        <v>12351</v>
      </c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>
        <f t="shared" si="2"/>
        <v>12351</v>
      </c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>
        <f t="shared" si="3"/>
        <v>0</v>
      </c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>
        <f t="shared" si="4"/>
        <v>0</v>
      </c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24.2" customHeight="1">
      <c r="A91" s="95" t="s">
        <v>116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6"/>
      <c r="AK91" s="44"/>
      <c r="AL91" s="45"/>
      <c r="AM91" s="45"/>
      <c r="AN91" s="45"/>
      <c r="AO91" s="45"/>
      <c r="AP91" s="45"/>
      <c r="AQ91" s="45" t="s">
        <v>132</v>
      </c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32">
        <v>39747.79</v>
      </c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>
        <v>39747.79</v>
      </c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>
        <f t="shared" si="2"/>
        <v>0</v>
      </c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>
        <f t="shared" si="3"/>
        <v>39747.79</v>
      </c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>
        <f t="shared" si="4"/>
        <v>39747.79</v>
      </c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3"/>
    </row>
    <row r="92" spans="1:166" ht="24" customHeight="1">
      <c r="A92" s="92" t="s">
        <v>133</v>
      </c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3"/>
      <c r="AK92" s="21" t="s">
        <v>134</v>
      </c>
      <c r="AL92" s="22"/>
      <c r="AM92" s="22"/>
      <c r="AN92" s="22"/>
      <c r="AO92" s="22"/>
      <c r="AP92" s="22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16">
        <v>-74758.55</v>
      </c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>
        <v>-74758.55</v>
      </c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>
        <v>223895.28</v>
      </c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32">
        <f t="shared" si="2"/>
        <v>223895.28</v>
      </c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7"/>
    </row>
    <row r="93" spans="1:166" ht="24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</row>
    <row r="94" spans="1:166" ht="35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</row>
    <row r="95" spans="1:166" ht="35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</row>
    <row r="96" spans="1:166" ht="12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</row>
    <row r="97" spans="1:166" ht="8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</row>
    <row r="98" spans="1:166" ht="9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</row>
    <row r="99" spans="1:16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6" t="s">
        <v>135</v>
      </c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6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2" t="s">
        <v>136</v>
      </c>
    </row>
    <row r="100" spans="1:166" ht="12.75" customHeight="1">
      <c r="A100" s="91"/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  <c r="BY100" s="91"/>
      <c r="BZ100" s="91"/>
      <c r="CA100" s="91"/>
      <c r="CB100" s="91"/>
      <c r="CC100" s="91"/>
      <c r="CD100" s="91"/>
      <c r="CE100" s="91"/>
      <c r="CF100" s="91"/>
      <c r="CG100" s="91"/>
      <c r="CH100" s="91"/>
      <c r="CI100" s="91"/>
      <c r="CJ100" s="91"/>
      <c r="CK100" s="91"/>
      <c r="CL100" s="91"/>
      <c r="CM100" s="91"/>
      <c r="CN100" s="91"/>
      <c r="CO100" s="91"/>
      <c r="CP100" s="91"/>
      <c r="CQ100" s="91"/>
      <c r="CR100" s="91"/>
      <c r="CS100" s="91"/>
      <c r="CT100" s="91"/>
      <c r="CU100" s="91"/>
      <c r="CV100" s="91"/>
      <c r="CW100" s="91"/>
      <c r="CX100" s="91"/>
      <c r="CY100" s="91"/>
      <c r="CZ100" s="91"/>
      <c r="DA100" s="91"/>
      <c r="DB100" s="91"/>
      <c r="DC100" s="91"/>
      <c r="DD100" s="91"/>
      <c r="DE100" s="91"/>
      <c r="DF100" s="91"/>
      <c r="DG100" s="91"/>
      <c r="DH100" s="91"/>
      <c r="DI100" s="91"/>
      <c r="DJ100" s="91"/>
      <c r="DK100" s="91"/>
      <c r="DL100" s="91"/>
      <c r="DM100" s="91"/>
      <c r="DN100" s="91"/>
      <c r="DO100" s="91"/>
      <c r="DP100" s="91"/>
      <c r="DQ100" s="91"/>
      <c r="DR100" s="91"/>
      <c r="DS100" s="91"/>
      <c r="DT100" s="91"/>
      <c r="DU100" s="91"/>
      <c r="DV100" s="91"/>
      <c r="DW100" s="91"/>
      <c r="DX100" s="91"/>
      <c r="DY100" s="91"/>
      <c r="DZ100" s="91"/>
      <c r="EA100" s="91"/>
      <c r="EB100" s="91"/>
      <c r="EC100" s="91"/>
      <c r="ED100" s="91"/>
      <c r="EE100" s="91"/>
      <c r="EF100" s="91"/>
      <c r="EG100" s="91"/>
      <c r="EH100" s="91"/>
      <c r="EI100" s="91"/>
      <c r="EJ100" s="91"/>
      <c r="EK100" s="91"/>
      <c r="EL100" s="91"/>
      <c r="EM100" s="91"/>
      <c r="EN100" s="91"/>
      <c r="EO100" s="91"/>
      <c r="EP100" s="91"/>
      <c r="EQ100" s="91"/>
      <c r="ER100" s="91"/>
      <c r="ES100" s="91"/>
      <c r="ET100" s="91"/>
      <c r="EU100" s="91"/>
      <c r="EV100" s="91"/>
      <c r="EW100" s="91"/>
      <c r="EX100" s="91"/>
      <c r="EY100" s="91"/>
      <c r="EZ100" s="91"/>
      <c r="FA100" s="91"/>
      <c r="FB100" s="91"/>
      <c r="FC100" s="91"/>
      <c r="FD100" s="91"/>
      <c r="FE100" s="91"/>
      <c r="FF100" s="91"/>
      <c r="FG100" s="91"/>
      <c r="FH100" s="91"/>
      <c r="FI100" s="91"/>
      <c r="FJ100" s="91"/>
    </row>
    <row r="101" spans="1:166" ht="11.25" customHeight="1">
      <c r="A101" s="84" t="s">
        <v>21</v>
      </c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89"/>
      <c r="AP101" s="83" t="s">
        <v>22</v>
      </c>
      <c r="AQ101" s="84"/>
      <c r="AR101" s="84"/>
      <c r="AS101" s="84"/>
      <c r="AT101" s="84"/>
      <c r="AU101" s="89"/>
      <c r="AV101" s="83" t="s">
        <v>137</v>
      </c>
      <c r="AW101" s="84"/>
      <c r="AX101" s="84"/>
      <c r="AY101" s="84"/>
      <c r="AZ101" s="84"/>
      <c r="BA101" s="84"/>
      <c r="BB101" s="84"/>
      <c r="BC101" s="84"/>
      <c r="BD101" s="84"/>
      <c r="BE101" s="84"/>
      <c r="BF101" s="84"/>
      <c r="BG101" s="84"/>
      <c r="BH101" s="84"/>
      <c r="BI101" s="84"/>
      <c r="BJ101" s="84"/>
      <c r="BK101" s="89"/>
      <c r="BL101" s="83" t="s">
        <v>71</v>
      </c>
      <c r="BM101" s="84"/>
      <c r="BN101" s="84"/>
      <c r="BO101" s="84"/>
      <c r="BP101" s="84"/>
      <c r="BQ101" s="84"/>
      <c r="BR101" s="84"/>
      <c r="BS101" s="84"/>
      <c r="BT101" s="84"/>
      <c r="BU101" s="84"/>
      <c r="BV101" s="84"/>
      <c r="BW101" s="84"/>
      <c r="BX101" s="84"/>
      <c r="BY101" s="84"/>
      <c r="BZ101" s="84"/>
      <c r="CA101" s="84"/>
      <c r="CB101" s="84"/>
      <c r="CC101" s="84"/>
      <c r="CD101" s="84"/>
      <c r="CE101" s="89"/>
      <c r="CF101" s="80" t="s">
        <v>25</v>
      </c>
      <c r="CG101" s="81"/>
      <c r="CH101" s="81"/>
      <c r="CI101" s="81"/>
      <c r="CJ101" s="81"/>
      <c r="CK101" s="81"/>
      <c r="CL101" s="81"/>
      <c r="CM101" s="81"/>
      <c r="CN101" s="81"/>
      <c r="CO101" s="81"/>
      <c r="CP101" s="81"/>
      <c r="CQ101" s="81"/>
      <c r="CR101" s="81"/>
      <c r="CS101" s="81"/>
      <c r="CT101" s="81"/>
      <c r="CU101" s="81"/>
      <c r="CV101" s="81"/>
      <c r="CW101" s="81"/>
      <c r="CX101" s="81"/>
      <c r="CY101" s="81"/>
      <c r="CZ101" s="81"/>
      <c r="DA101" s="81"/>
      <c r="DB101" s="81"/>
      <c r="DC101" s="81"/>
      <c r="DD101" s="81"/>
      <c r="DE101" s="81"/>
      <c r="DF101" s="81"/>
      <c r="DG101" s="81"/>
      <c r="DH101" s="81"/>
      <c r="DI101" s="81"/>
      <c r="DJ101" s="81"/>
      <c r="DK101" s="81"/>
      <c r="DL101" s="81"/>
      <c r="DM101" s="81"/>
      <c r="DN101" s="81"/>
      <c r="DO101" s="81"/>
      <c r="DP101" s="81"/>
      <c r="DQ101" s="81"/>
      <c r="DR101" s="81"/>
      <c r="DS101" s="81"/>
      <c r="DT101" s="81"/>
      <c r="DU101" s="81"/>
      <c r="DV101" s="81"/>
      <c r="DW101" s="81"/>
      <c r="DX101" s="81"/>
      <c r="DY101" s="81"/>
      <c r="DZ101" s="81"/>
      <c r="EA101" s="81"/>
      <c r="EB101" s="81"/>
      <c r="EC101" s="81"/>
      <c r="ED101" s="81"/>
      <c r="EE101" s="81"/>
      <c r="EF101" s="81"/>
      <c r="EG101" s="81"/>
      <c r="EH101" s="81"/>
      <c r="EI101" s="81"/>
      <c r="EJ101" s="81"/>
      <c r="EK101" s="81"/>
      <c r="EL101" s="81"/>
      <c r="EM101" s="81"/>
      <c r="EN101" s="81"/>
      <c r="EO101" s="81"/>
      <c r="EP101" s="81"/>
      <c r="EQ101" s="81"/>
      <c r="ER101" s="81"/>
      <c r="ES101" s="82"/>
      <c r="ET101" s="83" t="s">
        <v>26</v>
      </c>
      <c r="EU101" s="84"/>
      <c r="EV101" s="84"/>
      <c r="EW101" s="84"/>
      <c r="EX101" s="84"/>
      <c r="EY101" s="84"/>
      <c r="EZ101" s="84"/>
      <c r="FA101" s="84"/>
      <c r="FB101" s="84"/>
      <c r="FC101" s="84"/>
      <c r="FD101" s="84"/>
      <c r="FE101" s="84"/>
      <c r="FF101" s="84"/>
      <c r="FG101" s="84"/>
      <c r="FH101" s="84"/>
      <c r="FI101" s="84"/>
      <c r="FJ101" s="85"/>
    </row>
    <row r="102" spans="1:166" ht="69.75" customHeight="1">
      <c r="A102" s="87"/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90"/>
      <c r="AP102" s="86"/>
      <c r="AQ102" s="87"/>
      <c r="AR102" s="87"/>
      <c r="AS102" s="87"/>
      <c r="AT102" s="87"/>
      <c r="AU102" s="90"/>
      <c r="AV102" s="86"/>
      <c r="AW102" s="87"/>
      <c r="AX102" s="87"/>
      <c r="AY102" s="87"/>
      <c r="AZ102" s="87"/>
      <c r="BA102" s="87"/>
      <c r="BB102" s="87"/>
      <c r="BC102" s="87"/>
      <c r="BD102" s="87"/>
      <c r="BE102" s="87"/>
      <c r="BF102" s="87"/>
      <c r="BG102" s="87"/>
      <c r="BH102" s="87"/>
      <c r="BI102" s="87"/>
      <c r="BJ102" s="87"/>
      <c r="BK102" s="90"/>
      <c r="BL102" s="86"/>
      <c r="BM102" s="87"/>
      <c r="BN102" s="87"/>
      <c r="BO102" s="87"/>
      <c r="BP102" s="87"/>
      <c r="BQ102" s="87"/>
      <c r="BR102" s="87"/>
      <c r="BS102" s="87"/>
      <c r="BT102" s="87"/>
      <c r="BU102" s="87"/>
      <c r="BV102" s="87"/>
      <c r="BW102" s="87"/>
      <c r="BX102" s="87"/>
      <c r="BY102" s="87"/>
      <c r="BZ102" s="87"/>
      <c r="CA102" s="87"/>
      <c r="CB102" s="87"/>
      <c r="CC102" s="87"/>
      <c r="CD102" s="87"/>
      <c r="CE102" s="90"/>
      <c r="CF102" s="81" t="s">
        <v>138</v>
      </c>
      <c r="CG102" s="81"/>
      <c r="CH102" s="81"/>
      <c r="CI102" s="81"/>
      <c r="CJ102" s="81"/>
      <c r="CK102" s="81"/>
      <c r="CL102" s="81"/>
      <c r="CM102" s="81"/>
      <c r="CN102" s="81"/>
      <c r="CO102" s="81"/>
      <c r="CP102" s="81"/>
      <c r="CQ102" s="81"/>
      <c r="CR102" s="81"/>
      <c r="CS102" s="81"/>
      <c r="CT102" s="81"/>
      <c r="CU102" s="81"/>
      <c r="CV102" s="82"/>
      <c r="CW102" s="80" t="s">
        <v>28</v>
      </c>
      <c r="CX102" s="81"/>
      <c r="CY102" s="81"/>
      <c r="CZ102" s="81"/>
      <c r="DA102" s="81"/>
      <c r="DB102" s="81"/>
      <c r="DC102" s="81"/>
      <c r="DD102" s="81"/>
      <c r="DE102" s="81"/>
      <c r="DF102" s="81"/>
      <c r="DG102" s="81"/>
      <c r="DH102" s="81"/>
      <c r="DI102" s="81"/>
      <c r="DJ102" s="81"/>
      <c r="DK102" s="81"/>
      <c r="DL102" s="81"/>
      <c r="DM102" s="82"/>
      <c r="DN102" s="80" t="s">
        <v>29</v>
      </c>
      <c r="DO102" s="81"/>
      <c r="DP102" s="81"/>
      <c r="DQ102" s="81"/>
      <c r="DR102" s="81"/>
      <c r="DS102" s="81"/>
      <c r="DT102" s="81"/>
      <c r="DU102" s="81"/>
      <c r="DV102" s="81"/>
      <c r="DW102" s="81"/>
      <c r="DX102" s="81"/>
      <c r="DY102" s="81"/>
      <c r="DZ102" s="81"/>
      <c r="EA102" s="81"/>
      <c r="EB102" s="81"/>
      <c r="EC102" s="81"/>
      <c r="ED102" s="82"/>
      <c r="EE102" s="80" t="s">
        <v>30</v>
      </c>
      <c r="EF102" s="81"/>
      <c r="EG102" s="81"/>
      <c r="EH102" s="81"/>
      <c r="EI102" s="81"/>
      <c r="EJ102" s="81"/>
      <c r="EK102" s="81"/>
      <c r="EL102" s="81"/>
      <c r="EM102" s="81"/>
      <c r="EN102" s="81"/>
      <c r="EO102" s="81"/>
      <c r="EP102" s="81"/>
      <c r="EQ102" s="81"/>
      <c r="ER102" s="81"/>
      <c r="ES102" s="82"/>
      <c r="ET102" s="86"/>
      <c r="EU102" s="87"/>
      <c r="EV102" s="87"/>
      <c r="EW102" s="87"/>
      <c r="EX102" s="87"/>
      <c r="EY102" s="87"/>
      <c r="EZ102" s="87"/>
      <c r="FA102" s="87"/>
      <c r="FB102" s="87"/>
      <c r="FC102" s="87"/>
      <c r="FD102" s="87"/>
      <c r="FE102" s="87"/>
      <c r="FF102" s="87"/>
      <c r="FG102" s="87"/>
      <c r="FH102" s="87"/>
      <c r="FI102" s="87"/>
      <c r="FJ102" s="88"/>
    </row>
    <row r="103" spans="1:166" ht="12" customHeight="1">
      <c r="A103" s="77">
        <v>1</v>
      </c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8"/>
      <c r="AP103" s="74">
        <v>2</v>
      </c>
      <c r="AQ103" s="75"/>
      <c r="AR103" s="75"/>
      <c r="AS103" s="75"/>
      <c r="AT103" s="75"/>
      <c r="AU103" s="76"/>
      <c r="AV103" s="74">
        <v>3</v>
      </c>
      <c r="AW103" s="75"/>
      <c r="AX103" s="75"/>
      <c r="AY103" s="75"/>
      <c r="AZ103" s="75"/>
      <c r="BA103" s="75"/>
      <c r="BB103" s="75"/>
      <c r="BC103" s="75"/>
      <c r="BD103" s="75"/>
      <c r="BE103" s="63"/>
      <c r="BF103" s="63"/>
      <c r="BG103" s="63"/>
      <c r="BH103" s="63"/>
      <c r="BI103" s="63"/>
      <c r="BJ103" s="63"/>
      <c r="BK103" s="79"/>
      <c r="BL103" s="74">
        <v>4</v>
      </c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5"/>
      <c r="BY103" s="75"/>
      <c r="BZ103" s="75"/>
      <c r="CA103" s="75"/>
      <c r="CB103" s="75"/>
      <c r="CC103" s="75"/>
      <c r="CD103" s="75"/>
      <c r="CE103" s="76"/>
      <c r="CF103" s="74">
        <v>5</v>
      </c>
      <c r="CG103" s="75"/>
      <c r="CH103" s="75"/>
      <c r="CI103" s="75"/>
      <c r="CJ103" s="75"/>
      <c r="CK103" s="75"/>
      <c r="CL103" s="75"/>
      <c r="CM103" s="75"/>
      <c r="CN103" s="75"/>
      <c r="CO103" s="75"/>
      <c r="CP103" s="75"/>
      <c r="CQ103" s="75"/>
      <c r="CR103" s="75"/>
      <c r="CS103" s="75"/>
      <c r="CT103" s="75"/>
      <c r="CU103" s="75"/>
      <c r="CV103" s="76"/>
      <c r="CW103" s="74">
        <v>6</v>
      </c>
      <c r="CX103" s="75"/>
      <c r="CY103" s="75"/>
      <c r="CZ103" s="75"/>
      <c r="DA103" s="75"/>
      <c r="DB103" s="75"/>
      <c r="DC103" s="75"/>
      <c r="DD103" s="75"/>
      <c r="DE103" s="75"/>
      <c r="DF103" s="75"/>
      <c r="DG103" s="75"/>
      <c r="DH103" s="75"/>
      <c r="DI103" s="75"/>
      <c r="DJ103" s="75"/>
      <c r="DK103" s="75"/>
      <c r="DL103" s="75"/>
      <c r="DM103" s="76"/>
      <c r="DN103" s="74">
        <v>7</v>
      </c>
      <c r="DO103" s="75"/>
      <c r="DP103" s="75"/>
      <c r="DQ103" s="75"/>
      <c r="DR103" s="75"/>
      <c r="DS103" s="75"/>
      <c r="DT103" s="75"/>
      <c r="DU103" s="75"/>
      <c r="DV103" s="75"/>
      <c r="DW103" s="75"/>
      <c r="DX103" s="75"/>
      <c r="DY103" s="75"/>
      <c r="DZ103" s="75"/>
      <c r="EA103" s="75"/>
      <c r="EB103" s="75"/>
      <c r="EC103" s="75"/>
      <c r="ED103" s="76"/>
      <c r="EE103" s="74">
        <v>8</v>
      </c>
      <c r="EF103" s="75"/>
      <c r="EG103" s="75"/>
      <c r="EH103" s="75"/>
      <c r="EI103" s="75"/>
      <c r="EJ103" s="75"/>
      <c r="EK103" s="75"/>
      <c r="EL103" s="75"/>
      <c r="EM103" s="75"/>
      <c r="EN103" s="75"/>
      <c r="EO103" s="75"/>
      <c r="EP103" s="75"/>
      <c r="EQ103" s="75"/>
      <c r="ER103" s="75"/>
      <c r="ES103" s="76"/>
      <c r="ET103" s="62">
        <v>9</v>
      </c>
      <c r="EU103" s="63"/>
      <c r="EV103" s="63"/>
      <c r="EW103" s="63"/>
      <c r="EX103" s="63"/>
      <c r="EY103" s="63"/>
      <c r="EZ103" s="63"/>
      <c r="FA103" s="63"/>
      <c r="FB103" s="63"/>
      <c r="FC103" s="63"/>
      <c r="FD103" s="63"/>
      <c r="FE103" s="63"/>
      <c r="FF103" s="63"/>
      <c r="FG103" s="63"/>
      <c r="FH103" s="63"/>
      <c r="FI103" s="63"/>
      <c r="FJ103" s="64"/>
    </row>
    <row r="104" spans="1:166" ht="37.5" customHeight="1">
      <c r="A104" s="65" t="s">
        <v>139</v>
      </c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6"/>
      <c r="AP104" s="67" t="s">
        <v>140</v>
      </c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68"/>
      <c r="BD104" s="68"/>
      <c r="BE104" s="69"/>
      <c r="BF104" s="70"/>
      <c r="BG104" s="70"/>
      <c r="BH104" s="70"/>
      <c r="BI104" s="70"/>
      <c r="BJ104" s="70"/>
      <c r="BK104" s="71"/>
      <c r="BL104" s="72">
        <v>74758.55</v>
      </c>
      <c r="BM104" s="72"/>
      <c r="BN104" s="72"/>
      <c r="BO104" s="72"/>
      <c r="BP104" s="72"/>
      <c r="BQ104" s="72"/>
      <c r="BR104" s="72"/>
      <c r="BS104" s="72"/>
      <c r="BT104" s="72"/>
      <c r="BU104" s="72"/>
      <c r="BV104" s="72"/>
      <c r="BW104" s="72"/>
      <c r="BX104" s="72"/>
      <c r="BY104" s="72"/>
      <c r="BZ104" s="72"/>
      <c r="CA104" s="72"/>
      <c r="CB104" s="72"/>
      <c r="CC104" s="72"/>
      <c r="CD104" s="72"/>
      <c r="CE104" s="72"/>
      <c r="CF104" s="72">
        <v>-223895.28</v>
      </c>
      <c r="CG104" s="72"/>
      <c r="CH104" s="72"/>
      <c r="CI104" s="72"/>
      <c r="CJ104" s="72"/>
      <c r="CK104" s="72"/>
      <c r="CL104" s="72"/>
      <c r="CM104" s="72"/>
      <c r="CN104" s="72"/>
      <c r="CO104" s="72"/>
      <c r="CP104" s="72"/>
      <c r="CQ104" s="72"/>
      <c r="CR104" s="72"/>
      <c r="CS104" s="72"/>
      <c r="CT104" s="72"/>
      <c r="CU104" s="72"/>
      <c r="CV104" s="72"/>
      <c r="CW104" s="72"/>
      <c r="CX104" s="72"/>
      <c r="CY104" s="72"/>
      <c r="CZ104" s="72"/>
      <c r="DA104" s="72"/>
      <c r="DB104" s="72"/>
      <c r="DC104" s="72"/>
      <c r="DD104" s="72"/>
      <c r="DE104" s="72"/>
      <c r="DF104" s="72"/>
      <c r="DG104" s="72"/>
      <c r="DH104" s="72"/>
      <c r="DI104" s="72"/>
      <c r="DJ104" s="72"/>
      <c r="DK104" s="72"/>
      <c r="DL104" s="72"/>
      <c r="DM104" s="72"/>
      <c r="DN104" s="72"/>
      <c r="DO104" s="72"/>
      <c r="DP104" s="72"/>
      <c r="DQ104" s="72"/>
      <c r="DR104" s="72"/>
      <c r="DS104" s="72"/>
      <c r="DT104" s="72"/>
      <c r="DU104" s="72"/>
      <c r="DV104" s="72"/>
      <c r="DW104" s="72"/>
      <c r="DX104" s="72"/>
      <c r="DY104" s="72"/>
      <c r="DZ104" s="72"/>
      <c r="EA104" s="72"/>
      <c r="EB104" s="72"/>
      <c r="EC104" s="72"/>
      <c r="ED104" s="72"/>
      <c r="EE104" s="72">
        <f t="shared" ref="EE104:EE118" si="5">CF104+CW104+DN104</f>
        <v>-223895.28</v>
      </c>
      <c r="EF104" s="72"/>
      <c r="EG104" s="72"/>
      <c r="EH104" s="72"/>
      <c r="EI104" s="72"/>
      <c r="EJ104" s="72"/>
      <c r="EK104" s="72"/>
      <c r="EL104" s="72"/>
      <c r="EM104" s="72"/>
      <c r="EN104" s="72"/>
      <c r="EO104" s="72"/>
      <c r="EP104" s="72"/>
      <c r="EQ104" s="72"/>
      <c r="ER104" s="72"/>
      <c r="ES104" s="72"/>
      <c r="ET104" s="72">
        <f t="shared" ref="ET104:ET109" si="6">BL104-CF104-CW104-DN104</f>
        <v>298653.83</v>
      </c>
      <c r="EU104" s="72"/>
      <c r="EV104" s="72"/>
      <c r="EW104" s="72"/>
      <c r="EX104" s="72"/>
      <c r="EY104" s="72"/>
      <c r="EZ104" s="72"/>
      <c r="FA104" s="72"/>
      <c r="FB104" s="72"/>
      <c r="FC104" s="72"/>
      <c r="FD104" s="72"/>
      <c r="FE104" s="72"/>
      <c r="FF104" s="72"/>
      <c r="FG104" s="72"/>
      <c r="FH104" s="72"/>
      <c r="FI104" s="72"/>
      <c r="FJ104" s="73"/>
    </row>
    <row r="105" spans="1:166" ht="36.75" customHeight="1">
      <c r="A105" s="59" t="s">
        <v>141</v>
      </c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60"/>
      <c r="AP105" s="44" t="s">
        <v>142</v>
      </c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6"/>
      <c r="BF105" s="38"/>
      <c r="BG105" s="38"/>
      <c r="BH105" s="38"/>
      <c r="BI105" s="38"/>
      <c r="BJ105" s="38"/>
      <c r="BK105" s="39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29">
        <f t="shared" si="5"/>
        <v>0</v>
      </c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1"/>
      <c r="ET105" s="29">
        <f t="shared" si="6"/>
        <v>0</v>
      </c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61"/>
    </row>
    <row r="106" spans="1:166" ht="17.25" customHeight="1">
      <c r="A106" s="47" t="s">
        <v>143</v>
      </c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8"/>
      <c r="AP106" s="49"/>
      <c r="AQ106" s="50"/>
      <c r="AR106" s="50"/>
      <c r="AS106" s="50"/>
      <c r="AT106" s="50"/>
      <c r="AU106" s="51"/>
      <c r="AV106" s="52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4"/>
      <c r="BL106" s="55"/>
      <c r="BM106" s="56"/>
      <c r="BN106" s="56"/>
      <c r="BO106" s="56"/>
      <c r="BP106" s="56"/>
      <c r="BQ106" s="56"/>
      <c r="BR106" s="56"/>
      <c r="BS106" s="56"/>
      <c r="BT106" s="56"/>
      <c r="BU106" s="56"/>
      <c r="BV106" s="56"/>
      <c r="BW106" s="56"/>
      <c r="BX106" s="56"/>
      <c r="BY106" s="56"/>
      <c r="BZ106" s="56"/>
      <c r="CA106" s="56"/>
      <c r="CB106" s="56"/>
      <c r="CC106" s="56"/>
      <c r="CD106" s="56"/>
      <c r="CE106" s="57"/>
      <c r="CF106" s="55"/>
      <c r="CG106" s="56"/>
      <c r="CH106" s="56"/>
      <c r="CI106" s="56"/>
      <c r="CJ106" s="56"/>
      <c r="CK106" s="56"/>
      <c r="CL106" s="56"/>
      <c r="CM106" s="56"/>
      <c r="CN106" s="56"/>
      <c r="CO106" s="56"/>
      <c r="CP106" s="56"/>
      <c r="CQ106" s="56"/>
      <c r="CR106" s="56"/>
      <c r="CS106" s="56"/>
      <c r="CT106" s="56"/>
      <c r="CU106" s="56"/>
      <c r="CV106" s="57"/>
      <c r="CW106" s="55"/>
      <c r="CX106" s="56"/>
      <c r="CY106" s="56"/>
      <c r="CZ106" s="56"/>
      <c r="DA106" s="56"/>
      <c r="DB106" s="56"/>
      <c r="DC106" s="56"/>
      <c r="DD106" s="56"/>
      <c r="DE106" s="56"/>
      <c r="DF106" s="56"/>
      <c r="DG106" s="56"/>
      <c r="DH106" s="56"/>
      <c r="DI106" s="56"/>
      <c r="DJ106" s="56"/>
      <c r="DK106" s="56"/>
      <c r="DL106" s="56"/>
      <c r="DM106" s="57"/>
      <c r="DN106" s="55"/>
      <c r="DO106" s="56"/>
      <c r="DP106" s="56"/>
      <c r="DQ106" s="56"/>
      <c r="DR106" s="56"/>
      <c r="DS106" s="56"/>
      <c r="DT106" s="56"/>
      <c r="DU106" s="56"/>
      <c r="DV106" s="56"/>
      <c r="DW106" s="56"/>
      <c r="DX106" s="56"/>
      <c r="DY106" s="56"/>
      <c r="DZ106" s="56"/>
      <c r="EA106" s="56"/>
      <c r="EB106" s="56"/>
      <c r="EC106" s="56"/>
      <c r="ED106" s="57"/>
      <c r="EE106" s="32">
        <f t="shared" si="5"/>
        <v>0</v>
      </c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32"/>
      <c r="ER106" s="32"/>
      <c r="ES106" s="32"/>
      <c r="ET106" s="32">
        <f t="shared" si="6"/>
        <v>0</v>
      </c>
      <c r="EU106" s="32"/>
      <c r="EV106" s="32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3"/>
    </row>
    <row r="107" spans="1:166" ht="24" customHeight="1">
      <c r="A107" s="59" t="s">
        <v>144</v>
      </c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60"/>
      <c r="AP107" s="44" t="s">
        <v>145</v>
      </c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6"/>
      <c r="BF107" s="38"/>
      <c r="BG107" s="38"/>
      <c r="BH107" s="38"/>
      <c r="BI107" s="38"/>
      <c r="BJ107" s="38"/>
      <c r="BK107" s="39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/>
      <c r="DY107" s="32"/>
      <c r="DZ107" s="32"/>
      <c r="EA107" s="32"/>
      <c r="EB107" s="32"/>
      <c r="EC107" s="32"/>
      <c r="ED107" s="32"/>
      <c r="EE107" s="32">
        <f t="shared" si="5"/>
        <v>0</v>
      </c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>
        <f t="shared" si="6"/>
        <v>0</v>
      </c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3"/>
    </row>
    <row r="108" spans="1:166" ht="17.25" customHeight="1">
      <c r="A108" s="47" t="s">
        <v>143</v>
      </c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8"/>
      <c r="AP108" s="49"/>
      <c r="AQ108" s="50"/>
      <c r="AR108" s="50"/>
      <c r="AS108" s="50"/>
      <c r="AT108" s="50"/>
      <c r="AU108" s="51"/>
      <c r="AV108" s="52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4"/>
      <c r="BL108" s="55"/>
      <c r="BM108" s="56"/>
      <c r="BN108" s="56"/>
      <c r="BO108" s="56"/>
      <c r="BP108" s="56"/>
      <c r="BQ108" s="56"/>
      <c r="BR108" s="56"/>
      <c r="BS108" s="56"/>
      <c r="BT108" s="56"/>
      <c r="BU108" s="56"/>
      <c r="BV108" s="56"/>
      <c r="BW108" s="56"/>
      <c r="BX108" s="56"/>
      <c r="BY108" s="56"/>
      <c r="BZ108" s="56"/>
      <c r="CA108" s="56"/>
      <c r="CB108" s="56"/>
      <c r="CC108" s="56"/>
      <c r="CD108" s="56"/>
      <c r="CE108" s="57"/>
      <c r="CF108" s="55"/>
      <c r="CG108" s="56"/>
      <c r="CH108" s="56"/>
      <c r="CI108" s="56"/>
      <c r="CJ108" s="56"/>
      <c r="CK108" s="56"/>
      <c r="CL108" s="56"/>
      <c r="CM108" s="56"/>
      <c r="CN108" s="56"/>
      <c r="CO108" s="56"/>
      <c r="CP108" s="56"/>
      <c r="CQ108" s="56"/>
      <c r="CR108" s="56"/>
      <c r="CS108" s="56"/>
      <c r="CT108" s="56"/>
      <c r="CU108" s="56"/>
      <c r="CV108" s="57"/>
      <c r="CW108" s="55"/>
      <c r="CX108" s="56"/>
      <c r="CY108" s="56"/>
      <c r="CZ108" s="56"/>
      <c r="DA108" s="56"/>
      <c r="DB108" s="56"/>
      <c r="DC108" s="56"/>
      <c r="DD108" s="56"/>
      <c r="DE108" s="56"/>
      <c r="DF108" s="56"/>
      <c r="DG108" s="56"/>
      <c r="DH108" s="56"/>
      <c r="DI108" s="56"/>
      <c r="DJ108" s="56"/>
      <c r="DK108" s="56"/>
      <c r="DL108" s="56"/>
      <c r="DM108" s="57"/>
      <c r="DN108" s="55"/>
      <c r="DO108" s="56"/>
      <c r="DP108" s="56"/>
      <c r="DQ108" s="56"/>
      <c r="DR108" s="56"/>
      <c r="DS108" s="56"/>
      <c r="DT108" s="56"/>
      <c r="DU108" s="56"/>
      <c r="DV108" s="56"/>
      <c r="DW108" s="56"/>
      <c r="DX108" s="56"/>
      <c r="DY108" s="56"/>
      <c r="DZ108" s="56"/>
      <c r="EA108" s="56"/>
      <c r="EB108" s="56"/>
      <c r="EC108" s="56"/>
      <c r="ED108" s="57"/>
      <c r="EE108" s="32">
        <f t="shared" si="5"/>
        <v>0</v>
      </c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2">
        <f t="shared" si="6"/>
        <v>0</v>
      </c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3"/>
    </row>
    <row r="109" spans="1:166" ht="31.5" customHeight="1">
      <c r="A109" s="58" t="s">
        <v>146</v>
      </c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44" t="s">
        <v>147</v>
      </c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6"/>
      <c r="BF109" s="38"/>
      <c r="BG109" s="38"/>
      <c r="BH109" s="38"/>
      <c r="BI109" s="38"/>
      <c r="BJ109" s="38"/>
      <c r="BK109" s="39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>
        <f t="shared" si="5"/>
        <v>0</v>
      </c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>
        <f t="shared" si="6"/>
        <v>0</v>
      </c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3"/>
    </row>
    <row r="110" spans="1:166" ht="15" customHeight="1">
      <c r="A110" s="35" t="s">
        <v>148</v>
      </c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44" t="s">
        <v>149</v>
      </c>
      <c r="AQ110" s="45"/>
      <c r="AR110" s="45"/>
      <c r="AS110" s="45"/>
      <c r="AT110" s="45"/>
      <c r="AU110" s="45"/>
      <c r="AV110" s="22"/>
      <c r="AW110" s="22"/>
      <c r="AX110" s="22"/>
      <c r="AY110" s="22"/>
      <c r="AZ110" s="22"/>
      <c r="BA110" s="22"/>
      <c r="BB110" s="22"/>
      <c r="BC110" s="22"/>
      <c r="BD110" s="22"/>
      <c r="BE110" s="23"/>
      <c r="BF110" s="24"/>
      <c r="BG110" s="24"/>
      <c r="BH110" s="24"/>
      <c r="BI110" s="24"/>
      <c r="BJ110" s="24"/>
      <c r="BK110" s="25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/>
      <c r="DY110" s="32"/>
      <c r="DZ110" s="32"/>
      <c r="EA110" s="32"/>
      <c r="EB110" s="32"/>
      <c r="EC110" s="32"/>
      <c r="ED110" s="32"/>
      <c r="EE110" s="32">
        <f t="shared" si="5"/>
        <v>0</v>
      </c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3"/>
    </row>
    <row r="111" spans="1:166" ht="15" customHeight="1">
      <c r="A111" s="35" t="s">
        <v>150</v>
      </c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6"/>
      <c r="AP111" s="37" t="s">
        <v>151</v>
      </c>
      <c r="AQ111" s="38"/>
      <c r="AR111" s="38"/>
      <c r="AS111" s="38"/>
      <c r="AT111" s="38"/>
      <c r="AU111" s="39"/>
      <c r="AV111" s="40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2"/>
      <c r="BL111" s="29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1"/>
      <c r="CF111" s="29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1"/>
      <c r="CW111" s="29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1"/>
      <c r="DN111" s="29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1"/>
      <c r="EE111" s="32">
        <f t="shared" si="5"/>
        <v>0</v>
      </c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3"/>
    </row>
    <row r="112" spans="1:166" ht="31.5" customHeight="1">
      <c r="A112" s="34" t="s">
        <v>152</v>
      </c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43"/>
      <c r="AP112" s="44" t="s">
        <v>153</v>
      </c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6"/>
      <c r="BF112" s="38"/>
      <c r="BG112" s="38"/>
      <c r="BH112" s="38"/>
      <c r="BI112" s="38"/>
      <c r="BJ112" s="38"/>
      <c r="BK112" s="39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>
        <v>-223895.28</v>
      </c>
      <c r="CG112" s="32"/>
      <c r="CH112" s="32"/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/>
      <c r="DY112" s="32"/>
      <c r="DZ112" s="32"/>
      <c r="EA112" s="32"/>
      <c r="EB112" s="32"/>
      <c r="EC112" s="32"/>
      <c r="ED112" s="32"/>
      <c r="EE112" s="32">
        <f t="shared" si="5"/>
        <v>-223895.28</v>
      </c>
      <c r="EF112" s="32"/>
      <c r="EG112" s="32"/>
      <c r="EH112" s="32"/>
      <c r="EI112" s="32"/>
      <c r="EJ112" s="32"/>
      <c r="EK112" s="32"/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/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3"/>
    </row>
    <row r="113" spans="1:166" ht="38.25" customHeight="1">
      <c r="A113" s="34" t="s">
        <v>154</v>
      </c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6"/>
      <c r="AP113" s="37" t="s">
        <v>155</v>
      </c>
      <c r="AQ113" s="38"/>
      <c r="AR113" s="38"/>
      <c r="AS113" s="38"/>
      <c r="AT113" s="38"/>
      <c r="AU113" s="39"/>
      <c r="AV113" s="40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2"/>
      <c r="BL113" s="29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1"/>
      <c r="CF113" s="29">
        <v>-223895.28</v>
      </c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1"/>
      <c r="CW113" s="29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1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/>
      <c r="DY113" s="32"/>
      <c r="DZ113" s="32"/>
      <c r="EA113" s="32"/>
      <c r="EB113" s="32"/>
      <c r="EC113" s="32"/>
      <c r="ED113" s="32"/>
      <c r="EE113" s="32">
        <f t="shared" si="5"/>
        <v>-223895.28</v>
      </c>
      <c r="EF113" s="32"/>
      <c r="EG113" s="32"/>
      <c r="EH113" s="32"/>
      <c r="EI113" s="32"/>
      <c r="EJ113" s="32"/>
      <c r="EK113" s="32"/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/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3"/>
    </row>
    <row r="114" spans="1:166" ht="36" customHeight="1">
      <c r="A114" s="34" t="s">
        <v>156</v>
      </c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6"/>
      <c r="AP114" s="44" t="s">
        <v>157</v>
      </c>
      <c r="AQ114" s="45"/>
      <c r="AR114" s="45"/>
      <c r="AS114" s="45"/>
      <c r="AT114" s="45"/>
      <c r="AU114" s="45"/>
      <c r="AV114" s="22"/>
      <c r="AW114" s="22"/>
      <c r="AX114" s="22"/>
      <c r="AY114" s="22"/>
      <c r="AZ114" s="22"/>
      <c r="BA114" s="22"/>
      <c r="BB114" s="22"/>
      <c r="BC114" s="22"/>
      <c r="BD114" s="22"/>
      <c r="BE114" s="23"/>
      <c r="BF114" s="24"/>
      <c r="BG114" s="24"/>
      <c r="BH114" s="24"/>
      <c r="BI114" s="24"/>
      <c r="BJ114" s="24"/>
      <c r="BK114" s="25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>
        <v>-2572132.66</v>
      </c>
      <c r="CG114" s="32"/>
      <c r="CH114" s="32"/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/>
      <c r="DY114" s="32"/>
      <c r="DZ114" s="32"/>
      <c r="EA114" s="32"/>
      <c r="EB114" s="32"/>
      <c r="EC114" s="32"/>
      <c r="ED114" s="32"/>
      <c r="EE114" s="32">
        <f t="shared" si="5"/>
        <v>-2572132.66</v>
      </c>
      <c r="EF114" s="32"/>
      <c r="EG114" s="32"/>
      <c r="EH114" s="32"/>
      <c r="EI114" s="32"/>
      <c r="EJ114" s="32"/>
      <c r="EK114" s="32"/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/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3"/>
    </row>
    <row r="115" spans="1:166" ht="26.25" customHeight="1">
      <c r="A115" s="34" t="s">
        <v>158</v>
      </c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6"/>
      <c r="AP115" s="37" t="s">
        <v>159</v>
      </c>
      <c r="AQ115" s="38"/>
      <c r="AR115" s="38"/>
      <c r="AS115" s="38"/>
      <c r="AT115" s="38"/>
      <c r="AU115" s="39"/>
      <c r="AV115" s="40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2"/>
      <c r="BL115" s="29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1"/>
      <c r="CF115" s="29">
        <v>2348237.38</v>
      </c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1"/>
      <c r="CW115" s="29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1"/>
      <c r="DN115" s="29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1"/>
      <c r="EE115" s="32">
        <f t="shared" si="5"/>
        <v>2348237.38</v>
      </c>
      <c r="EF115" s="32"/>
      <c r="EG115" s="32"/>
      <c r="EH115" s="32"/>
      <c r="EI115" s="32"/>
      <c r="EJ115" s="32"/>
      <c r="EK115" s="32"/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/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3"/>
    </row>
    <row r="116" spans="1:166" ht="27.75" customHeight="1">
      <c r="A116" s="34" t="s">
        <v>160</v>
      </c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43"/>
      <c r="AP116" s="44" t="s">
        <v>161</v>
      </c>
      <c r="AQ116" s="45"/>
      <c r="AR116" s="45"/>
      <c r="AS116" s="45"/>
      <c r="AT116" s="45"/>
      <c r="AU116" s="45"/>
      <c r="AV116" s="22"/>
      <c r="AW116" s="22"/>
      <c r="AX116" s="22"/>
      <c r="AY116" s="22"/>
      <c r="AZ116" s="22"/>
      <c r="BA116" s="22"/>
      <c r="BB116" s="22"/>
      <c r="BC116" s="22"/>
      <c r="BD116" s="22"/>
      <c r="BE116" s="23"/>
      <c r="BF116" s="24"/>
      <c r="BG116" s="24"/>
      <c r="BH116" s="24"/>
      <c r="BI116" s="24"/>
      <c r="BJ116" s="24"/>
      <c r="BK116" s="25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29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1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/>
      <c r="DY116" s="32"/>
      <c r="DZ116" s="32"/>
      <c r="EA116" s="32"/>
      <c r="EB116" s="32"/>
      <c r="EC116" s="32"/>
      <c r="ED116" s="32"/>
      <c r="EE116" s="32">
        <f t="shared" si="5"/>
        <v>0</v>
      </c>
      <c r="EF116" s="32"/>
      <c r="EG116" s="32"/>
      <c r="EH116" s="32"/>
      <c r="EI116" s="32"/>
      <c r="EJ116" s="32"/>
      <c r="EK116" s="32"/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/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3"/>
    </row>
    <row r="117" spans="1:166" ht="24" customHeight="1">
      <c r="A117" s="34" t="s">
        <v>162</v>
      </c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6"/>
      <c r="AP117" s="37" t="s">
        <v>163</v>
      </c>
      <c r="AQ117" s="38"/>
      <c r="AR117" s="38"/>
      <c r="AS117" s="38"/>
      <c r="AT117" s="38"/>
      <c r="AU117" s="39"/>
      <c r="AV117" s="40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2"/>
      <c r="BL117" s="29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1"/>
      <c r="CF117" s="29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1"/>
      <c r="CW117" s="29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1"/>
      <c r="DN117" s="29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1"/>
      <c r="EE117" s="32">
        <f t="shared" si="5"/>
        <v>0</v>
      </c>
      <c r="EF117" s="32"/>
      <c r="EG117" s="32"/>
      <c r="EH117" s="32"/>
      <c r="EI117" s="32"/>
      <c r="EJ117" s="32"/>
      <c r="EK117" s="32"/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3"/>
    </row>
    <row r="118" spans="1:166" ht="25.5" customHeight="1">
      <c r="A118" s="18" t="s">
        <v>164</v>
      </c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20"/>
      <c r="AP118" s="21" t="s">
        <v>165</v>
      </c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3"/>
      <c r="BF118" s="24"/>
      <c r="BG118" s="24"/>
      <c r="BH118" s="24"/>
      <c r="BI118" s="24"/>
      <c r="BJ118" s="24"/>
      <c r="BK118" s="25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26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8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>
        <f t="shared" si="5"/>
        <v>0</v>
      </c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  <c r="EU118" s="16"/>
      <c r="EV118" s="16"/>
      <c r="EW118" s="16"/>
      <c r="EX118" s="16"/>
      <c r="EY118" s="16"/>
      <c r="EZ118" s="16"/>
      <c r="FA118" s="16"/>
      <c r="FB118" s="16"/>
      <c r="FC118" s="16"/>
      <c r="FD118" s="16"/>
      <c r="FE118" s="16"/>
      <c r="FF118" s="16"/>
      <c r="FG118" s="16"/>
      <c r="FH118" s="16"/>
      <c r="FI118" s="16"/>
      <c r="FJ118" s="17"/>
    </row>
    <row r="119" spans="1:166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>
      <c r="A121" s="1" t="s">
        <v>166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"/>
      <c r="AG121" s="1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 t="s">
        <v>167</v>
      </c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11.2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15" t="s">
        <v>168</v>
      </c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"/>
      <c r="AG122" s="1"/>
      <c r="AH122" s="15" t="s">
        <v>169</v>
      </c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 t="s">
        <v>170</v>
      </c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"/>
      <c r="DR122" s="1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ht="11.25" customHeight="1">
      <c r="A123" s="1" t="s">
        <v>171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"/>
      <c r="AG123" s="1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5" t="s">
        <v>168</v>
      </c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7"/>
      <c r="DR123" s="7"/>
      <c r="DS123" s="15" t="s">
        <v>169</v>
      </c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  <row r="124" spans="1:166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5" t="s">
        <v>168</v>
      </c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7"/>
      <c r="AG124" s="7"/>
      <c r="AH124" s="15" t="s">
        <v>169</v>
      </c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  <row r="125" spans="1:166" ht="7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  <row r="126" spans="1:166" ht="11.25" customHeight="1">
      <c r="A126" s="12" t="s">
        <v>172</v>
      </c>
      <c r="B126" s="12"/>
      <c r="C126" s="13"/>
      <c r="D126" s="13"/>
      <c r="E126" s="13"/>
      <c r="F126" s="1" t="s">
        <v>172</v>
      </c>
      <c r="G126" s="1"/>
      <c r="H126" s="1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2">
        <v>200</v>
      </c>
      <c r="Z126" s="12"/>
      <c r="AA126" s="12"/>
      <c r="AB126" s="12"/>
      <c r="AC126" s="12"/>
      <c r="AD126" s="11"/>
      <c r="AE126" s="11"/>
      <c r="AF126" s="1"/>
      <c r="AG126" s="1" t="s">
        <v>173</v>
      </c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</row>
    <row r="127" spans="1:166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1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1"/>
      <c r="CY127" s="1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1"/>
      <c r="DW127" s="1"/>
      <c r="DX127" s="2"/>
      <c r="DY127" s="2"/>
      <c r="DZ127" s="5"/>
      <c r="EA127" s="5"/>
      <c r="EB127" s="5"/>
      <c r="EC127" s="1"/>
      <c r="ED127" s="1"/>
      <c r="EE127" s="1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2"/>
      <c r="EW127" s="2"/>
      <c r="EX127" s="2"/>
      <c r="EY127" s="2"/>
      <c r="EZ127" s="2"/>
      <c r="FA127" s="8"/>
      <c r="FB127" s="8"/>
      <c r="FC127" s="1"/>
      <c r="FD127" s="1"/>
      <c r="FE127" s="1"/>
      <c r="FF127" s="1"/>
      <c r="FG127" s="1"/>
      <c r="FH127" s="1"/>
      <c r="FI127" s="1"/>
      <c r="FJ127" s="1"/>
    </row>
    <row r="128" spans="1:166" ht="9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1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10"/>
      <c r="CY128" s="10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</row>
  </sheetData>
  <mergeCells count="856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7:FJ37"/>
    <mergeCell ref="BU49:CG50"/>
    <mergeCell ref="CH49:EJ49"/>
    <mergeCell ref="EK49:FJ49"/>
    <mergeCell ref="CH50:CW50"/>
    <mergeCell ref="CX50:DJ50"/>
    <mergeCell ref="DK50:DW50"/>
    <mergeCell ref="DX50:EJ50"/>
    <mergeCell ref="EK50:EW50"/>
    <mergeCell ref="A48:FJ4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CH51:CW51"/>
    <mergeCell ref="CX51:DJ51"/>
    <mergeCell ref="DK51:DW51"/>
    <mergeCell ref="DX51:EJ51"/>
    <mergeCell ref="EK51:EW51"/>
    <mergeCell ref="EX51:FJ51"/>
    <mergeCell ref="A49:AJ50"/>
    <mergeCell ref="AK49:AP50"/>
    <mergeCell ref="AQ49:BB50"/>
    <mergeCell ref="BC49:BT50"/>
    <mergeCell ref="EX50:FJ50"/>
    <mergeCell ref="A51:AJ51"/>
    <mergeCell ref="AK51:AP51"/>
    <mergeCell ref="AQ51:BB51"/>
    <mergeCell ref="BC51:BT51"/>
    <mergeCell ref="BU51:CG51"/>
    <mergeCell ref="DX52:EJ52"/>
    <mergeCell ref="EK52:EW52"/>
    <mergeCell ref="EX52:FJ52"/>
    <mergeCell ref="EK53:EW53"/>
    <mergeCell ref="EX53:FJ53"/>
    <mergeCell ref="DX53:EJ53"/>
    <mergeCell ref="A52:AJ52"/>
    <mergeCell ref="AK52:AP52"/>
    <mergeCell ref="AQ52:BB52"/>
    <mergeCell ref="BC52:BT52"/>
    <mergeCell ref="BU52:CG52"/>
    <mergeCell ref="CH52:CW52"/>
    <mergeCell ref="A53:AJ53"/>
    <mergeCell ref="AK53:AP53"/>
    <mergeCell ref="AQ53:BB53"/>
    <mergeCell ref="BC53:BT53"/>
    <mergeCell ref="BU53:CG53"/>
    <mergeCell ref="DK53:DW53"/>
    <mergeCell ref="CH53:CW53"/>
    <mergeCell ref="CX53:DJ53"/>
    <mergeCell ref="CX52:DJ52"/>
    <mergeCell ref="DK52:DW52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EK54:E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EK84:EW84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EK86:EW86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EK88:EW88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EK90:EW90"/>
    <mergeCell ref="A101:AO102"/>
    <mergeCell ref="AP101:AU102"/>
    <mergeCell ref="AV101:BK102"/>
    <mergeCell ref="BL101:CE102"/>
    <mergeCell ref="A100:FJ100"/>
    <mergeCell ref="DX92:EJ92"/>
    <mergeCell ref="DK92:DW92"/>
    <mergeCell ref="A92:AJ92"/>
    <mergeCell ref="AK92:AP92"/>
    <mergeCell ref="AQ92:BB92"/>
    <mergeCell ref="BC92:BT92"/>
    <mergeCell ref="CF101:ES101"/>
    <mergeCell ref="ET101:FJ102"/>
    <mergeCell ref="CF102:CV102"/>
    <mergeCell ref="CW102:DM102"/>
    <mergeCell ref="DN102:ED102"/>
    <mergeCell ref="EE102:ES102"/>
    <mergeCell ref="EK92:EW92"/>
    <mergeCell ref="EX92:FJ92"/>
    <mergeCell ref="BU92:CG92"/>
    <mergeCell ref="CH92:CW92"/>
    <mergeCell ref="CX92:DJ92"/>
    <mergeCell ref="ET103:FJ103"/>
    <mergeCell ref="A104:AO104"/>
    <mergeCell ref="AP104:AU104"/>
    <mergeCell ref="AV104:BK104"/>
    <mergeCell ref="BL104:CE104"/>
    <mergeCell ref="CF104:CV104"/>
    <mergeCell ref="CW104:DM104"/>
    <mergeCell ref="DN104:ED104"/>
    <mergeCell ref="EE104:ES104"/>
    <mergeCell ref="ET104:FJ104"/>
    <mergeCell ref="CF103:CV103"/>
    <mergeCell ref="CW103:DM103"/>
    <mergeCell ref="DN103:ED103"/>
    <mergeCell ref="EE103:ES103"/>
    <mergeCell ref="A103:AO103"/>
    <mergeCell ref="AP103:AU103"/>
    <mergeCell ref="AV103:BK103"/>
    <mergeCell ref="BL103:CE103"/>
    <mergeCell ref="EE105:ES105"/>
    <mergeCell ref="ET105:FJ105"/>
    <mergeCell ref="ET106:FJ106"/>
    <mergeCell ref="CF106:CV106"/>
    <mergeCell ref="CW106:DM106"/>
    <mergeCell ref="DN106:ED106"/>
    <mergeCell ref="EE106:ES106"/>
    <mergeCell ref="A105:AO105"/>
    <mergeCell ref="AP105:AU105"/>
    <mergeCell ref="AV105:BK105"/>
    <mergeCell ref="BL105:CE105"/>
    <mergeCell ref="CF105:CV105"/>
    <mergeCell ref="CW105:DM105"/>
    <mergeCell ref="A106:AO106"/>
    <mergeCell ref="AP106:AU106"/>
    <mergeCell ref="AV106:BK106"/>
    <mergeCell ref="BL106:CE106"/>
    <mergeCell ref="A107:AO107"/>
    <mergeCell ref="AP107:AU107"/>
    <mergeCell ref="AV107:BK107"/>
    <mergeCell ref="BL107:CE107"/>
    <mergeCell ref="DN105:ED105"/>
    <mergeCell ref="CW107:DM107"/>
    <mergeCell ref="DN107:ED107"/>
    <mergeCell ref="EE107:ES107"/>
    <mergeCell ref="ET107:FJ107"/>
    <mergeCell ref="ET108:FJ108"/>
    <mergeCell ref="CF108:CV108"/>
    <mergeCell ref="CW108:DM108"/>
    <mergeCell ref="DN108:ED108"/>
    <mergeCell ref="EE108:ES108"/>
    <mergeCell ref="A108:AO108"/>
    <mergeCell ref="AP108:AU108"/>
    <mergeCell ref="AV108:BK108"/>
    <mergeCell ref="BL108:CE108"/>
    <mergeCell ref="A109:AO109"/>
    <mergeCell ref="AP109:AU109"/>
    <mergeCell ref="AV109:BK109"/>
    <mergeCell ref="BL109:CE109"/>
    <mergeCell ref="CF107:CV107"/>
    <mergeCell ref="EE110:ES110"/>
    <mergeCell ref="ET110:FJ110"/>
    <mergeCell ref="ET111:FJ111"/>
    <mergeCell ref="A111:AO111"/>
    <mergeCell ref="AP111:AU111"/>
    <mergeCell ref="AV111:BK111"/>
    <mergeCell ref="BL111:CE111"/>
    <mergeCell ref="CF111:CV111"/>
    <mergeCell ref="CF109:CV109"/>
    <mergeCell ref="CW109:DM109"/>
    <mergeCell ref="DN109:ED109"/>
    <mergeCell ref="EE109:ES109"/>
    <mergeCell ref="ET109:FJ109"/>
    <mergeCell ref="A110:AO110"/>
    <mergeCell ref="AP110:AU110"/>
    <mergeCell ref="AV110:BK110"/>
    <mergeCell ref="BL110:CE110"/>
    <mergeCell ref="CF110:CV110"/>
    <mergeCell ref="A112:AO112"/>
    <mergeCell ref="AP112:AU112"/>
    <mergeCell ref="AV112:BK112"/>
    <mergeCell ref="BL112:CE112"/>
    <mergeCell ref="CF112:CV112"/>
    <mergeCell ref="CW112:DM112"/>
    <mergeCell ref="DN112:ED112"/>
    <mergeCell ref="CW110:DM110"/>
    <mergeCell ref="DN110:ED110"/>
    <mergeCell ref="EE112:ES112"/>
    <mergeCell ref="ET112:FJ112"/>
    <mergeCell ref="CF113:CV113"/>
    <mergeCell ref="CW113:DM113"/>
    <mergeCell ref="DN113:ED113"/>
    <mergeCell ref="EE113:ES113"/>
    <mergeCell ref="CW111:DM111"/>
    <mergeCell ref="DN111:ED111"/>
    <mergeCell ref="EE111:ES111"/>
    <mergeCell ref="CW114:DM114"/>
    <mergeCell ref="DN114:ED114"/>
    <mergeCell ref="EE114:ES114"/>
    <mergeCell ref="ET114:FJ114"/>
    <mergeCell ref="CF115:CV115"/>
    <mergeCell ref="CW115:DM115"/>
    <mergeCell ref="DN115:ED115"/>
    <mergeCell ref="EE115:ES115"/>
    <mergeCell ref="A113:AO113"/>
    <mergeCell ref="AP113:AU113"/>
    <mergeCell ref="AV113:BK113"/>
    <mergeCell ref="BL113:CE113"/>
    <mergeCell ref="ET113:FJ113"/>
    <mergeCell ref="A114:AO114"/>
    <mergeCell ref="AP114:AU114"/>
    <mergeCell ref="AV114:BK114"/>
    <mergeCell ref="BL114:CE114"/>
    <mergeCell ref="CF114:CV114"/>
    <mergeCell ref="ET116:FJ116"/>
    <mergeCell ref="A117:AO117"/>
    <mergeCell ref="AP117:AU117"/>
    <mergeCell ref="AV117:BK117"/>
    <mergeCell ref="BL117:CE117"/>
    <mergeCell ref="ET117:FJ117"/>
    <mergeCell ref="CF117:CV117"/>
    <mergeCell ref="A115:AO115"/>
    <mergeCell ref="AP115:AU115"/>
    <mergeCell ref="AV115:BK115"/>
    <mergeCell ref="BL115:CE115"/>
    <mergeCell ref="ET115:FJ115"/>
    <mergeCell ref="A116:AO116"/>
    <mergeCell ref="AP116:AU116"/>
    <mergeCell ref="AV116:BK116"/>
    <mergeCell ref="BL116:CE116"/>
    <mergeCell ref="CF116:CV116"/>
    <mergeCell ref="CW117:DM117"/>
    <mergeCell ref="DN117:ED117"/>
    <mergeCell ref="EE117:ES117"/>
    <mergeCell ref="CW118:DM118"/>
    <mergeCell ref="DN118:ED118"/>
    <mergeCell ref="EE118:ES118"/>
    <mergeCell ref="CW116:DM116"/>
    <mergeCell ref="DN116:ED116"/>
    <mergeCell ref="EE116:ES116"/>
    <mergeCell ref="N121:AE121"/>
    <mergeCell ref="AH121:BH121"/>
    <mergeCell ref="N122:AE122"/>
    <mergeCell ref="AH122:BH122"/>
    <mergeCell ref="R123:AE123"/>
    <mergeCell ref="AH123:BH123"/>
    <mergeCell ref="ET118:FJ118"/>
    <mergeCell ref="A118:AO118"/>
    <mergeCell ref="AP118:AU118"/>
    <mergeCell ref="AV118:BK118"/>
    <mergeCell ref="BL118:CE118"/>
    <mergeCell ref="CF118:CV118"/>
    <mergeCell ref="AD126:AE126"/>
    <mergeCell ref="A126:B126"/>
    <mergeCell ref="C126:E126"/>
    <mergeCell ref="I126:X126"/>
    <mergeCell ref="Y126:AC126"/>
    <mergeCell ref="DC123:DP123"/>
    <mergeCell ref="DS123:ES123"/>
    <mergeCell ref="DC122:DP122"/>
    <mergeCell ref="DS122:ES122"/>
    <mergeCell ref="R124:AE124"/>
    <mergeCell ref="AH124:BH124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rep:2.55.0.95</dc:description>
  <cp:lastModifiedBy>SP</cp:lastModifiedBy>
  <dcterms:created xsi:type="dcterms:W3CDTF">2023-10-04T06:06:11Z</dcterms:created>
  <dcterms:modified xsi:type="dcterms:W3CDTF">2023-11-11T06:21:18Z</dcterms:modified>
</cp:coreProperties>
</file>